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9320" windowHeight="9855"/>
  </bookViews>
  <sheets>
    <sheet name="Баскетбол" sheetId="1" r:id="rId1"/>
  </sheets>
  <definedNames>
    <definedName name="_xlnm._FilterDatabase" localSheetId="0" hidden="1">Баскетбол!$A$5:$E$123</definedName>
  </definedNames>
  <calcPr calcId="144525"/>
</workbook>
</file>

<file path=xl/calcChain.xml><?xml version="1.0" encoding="utf-8"?>
<calcChain xmlns="http://schemas.openxmlformats.org/spreadsheetml/2006/main">
  <c r="E122" i="1" l="1"/>
  <c r="E121" i="1" l="1"/>
  <c r="E120" i="1"/>
  <c r="E118" i="1"/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 l="1"/>
  <c r="E107" i="1" l="1"/>
  <c r="E110" i="1"/>
  <c r="E105" i="1"/>
  <c r="E85" i="1"/>
  <c r="E87" i="1"/>
  <c r="E88" i="1"/>
  <c r="E91" i="1"/>
  <c r="E92" i="1"/>
  <c r="E95" i="1"/>
  <c r="E97" i="1"/>
  <c r="E98" i="1"/>
  <c r="E99" i="1"/>
  <c r="E100" i="1"/>
  <c r="E102" i="1"/>
  <c r="E103" i="1"/>
  <c r="E84" i="1"/>
  <c r="E101" i="1"/>
  <c r="E90" i="1"/>
  <c r="E96" i="1"/>
  <c r="E86" i="1"/>
  <c r="E93" i="1"/>
  <c r="E94" i="1"/>
  <c r="E89" i="1"/>
  <c r="E77" i="1"/>
  <c r="E81" i="1"/>
  <c r="E82" i="1"/>
  <c r="E79" i="1"/>
  <c r="E78" i="1"/>
  <c r="E80" i="1"/>
  <c r="E22" i="1"/>
  <c r="E117" i="1"/>
  <c r="E116" i="1"/>
  <c r="E115" i="1"/>
  <c r="E114" i="1"/>
  <c r="E113" i="1"/>
  <c r="E112" i="1"/>
  <c r="E111" i="1"/>
  <c r="E108" i="1"/>
  <c r="E106" i="1"/>
  <c r="E11" i="1" l="1"/>
  <c r="E10" i="1"/>
  <c r="E9" i="1"/>
  <c r="E8" i="1"/>
  <c r="E20" i="1"/>
  <c r="E19" i="1"/>
  <c r="E18" i="1"/>
  <c r="E17" i="1"/>
  <c r="E16" i="1"/>
  <c r="E15" i="1"/>
  <c r="E13" i="1"/>
  <c r="E14" i="1"/>
  <c r="E24" i="1"/>
  <c r="E25" i="1"/>
  <c r="E26" i="1"/>
  <c r="E27" i="1"/>
  <c r="E23" i="1"/>
  <c r="E29" i="1"/>
  <c r="E28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3" i="1"/>
  <c r="E54" i="1"/>
  <c r="E55" i="1"/>
  <c r="E56" i="1"/>
  <c r="E52" i="1"/>
  <c r="E123" i="1" l="1"/>
</calcChain>
</file>

<file path=xl/sharedStrings.xml><?xml version="1.0" encoding="utf-8"?>
<sst xmlns="http://schemas.openxmlformats.org/spreadsheetml/2006/main" count="229" uniqueCount="132">
  <si>
    <t>Иглы для насоса "TORRES", арт.SS5024, уп. 10 шт, диаметр резьбы 5 мм, внутр. диаметр 3 мм, блистер, сталь</t>
  </si>
  <si>
    <t>Насос двойного действия "TORRES" арт. SS1017, длина 20 см, пластик, в комплекте игла для накачивания мячей, без гибкого шланга, синий</t>
  </si>
  <si>
    <t>Насос двойного действия "TORRES" арт. SS5019, длина 30 см, прочный алюминий, в комплекте игла для накачивания мячей и гибкий шланг, серебристый</t>
  </si>
  <si>
    <t>Свисток пластиковый без шарика "TORRES", арт.SS1026, шнурок с карабином в комплекте, черный</t>
  </si>
  <si>
    <t>Тактическая доска для баскетбола "TORRES", арт. TR1003B, маркерная, с зажимом для листов и маркера, 40х24 см, пластик, двухстор. (площадка и половина площадки крупно), в комплекте маркер, белая</t>
  </si>
  <si>
    <t>Тележка для мячей "TORRES" на 25-30 шт., арт.SS11022, дл. 67 см, глуб. 45 см, выс.103 см, складная, с карманом, алюминий, нейлон, сине-белая</t>
  </si>
  <si>
    <t>Табло перекидное счетное большое Размеры табло 54см х 18см. Высота карточек - 14см. 3 х 3 ( 3 цифры на счетчике) металлический каркас</t>
  </si>
  <si>
    <t>BA 6B-BRY   Сумка для 6 баск. мячей корич./желт.</t>
  </si>
  <si>
    <t>Кольцо баскетбольное усиленное (антивандальное)</t>
  </si>
  <si>
    <t>Кольцо баскетбольное амортизирующее с запорной системой.</t>
  </si>
  <si>
    <t>Щит баскетбольный размер 1800х1050мм, материал: оргстекло толщина 10мм</t>
  </si>
  <si>
    <t>Щит баскетбольный размер 1800х1050мм, материал: оргстекло толщина 15мм.</t>
  </si>
  <si>
    <t>Щит баскетбольный размер 1200х800мм, материал: оргстекло толщина 10мм.</t>
  </si>
  <si>
    <t>Щит баскетбольный размер 1200х800мм, материал: оргстекло толщина 15мм.</t>
  </si>
  <si>
    <t>Протекторы на баскетбольные щиты размером 1800х1050мм</t>
  </si>
  <si>
    <t>Стойка баскетбольная складная, передвижная. В комплекте: щит б/б АРТ Б-08, кольцо б/б АРТ-БК-03+ сетка, протектор щита АРТ-БП-014, противовесы.</t>
  </si>
  <si>
    <t>Стойка баскетбольная складная передвижная уменьшенная, облегченная. В комплекте: щит б/б АРТ Б-04, кольцо б/б АРТ БК-02+ сетка, противовесы.</t>
  </si>
  <si>
    <t>Стойка баскетбольная уличная бетонируется в грунт или устанавливается на фланце. В комплекте: щит б/б АРТ Б-07, кольцо б/б АРТ БК-02+сетка.</t>
  </si>
  <si>
    <t>Стойка стритбольная, уличная бетонируется в грунт или устанавливается на фланце. В комплекте: щит б/б АРТБ-09, кольцо б/б АРТ БК-01+сетка.</t>
  </si>
  <si>
    <t>Щит б/б навесной на гимн.стенку  60х60</t>
  </si>
  <si>
    <t>Стойка мобильная Gold  54 дюйма        137,2 см</t>
  </si>
  <si>
    <t>Стойка мобильная Silver 44 дюйма         112 см</t>
  </si>
  <si>
    <t xml:space="preserve">Щит баскетбольный из закаленного стекла толщиной 12 мм, размер 180 х 105 см, вес 118 кг. Белая стальная рама с угловыми креплениями. Не имеет контакта с кольцом. Для прямого крепления на основной балке несущей баскетбольной конструкции. Патент № 6053826 Аттестация FIBA.        </t>
  </si>
  <si>
    <t xml:space="preserve">Кольцо баскетбольное Pro Strength . Сделано из сверхпрочной стали. Запатентованная возвратная пружинная система. Эффективная и прочная фиксация сетки. Цвет оранжевый. Конфигурация пробивок 127x104мм. Разработано для крепления на соревновательных щитах мод. 910-S6.S2000/CS. Одобрено FIBA. </t>
  </si>
  <si>
    <t>Стойка баскетбольная (ферма) передвижная складывающаяся SUPER SAM 325. Вынос 325 см.  Сертифицирована и рекомендована FIBA</t>
  </si>
  <si>
    <t>Защита для щита баскетбольного S6.S2000 из пенного материала, крепления при помощи болтов</t>
  </si>
  <si>
    <t>Индикатор владения мячом "стрелка",  размер 30х16х10 см /  Possession indicator</t>
  </si>
  <si>
    <t>Мяч баскетб. "MOLTEN BGF5" р.5, синт.кожа</t>
  </si>
  <si>
    <t>Мяч баскетб. "MOLTEN BGF7" р.7, синт.кожа</t>
  </si>
  <si>
    <t>Мяч баскетб. "MOLTEN BGG7" р.7, синт.кожа (ПУ), FIBA Approved</t>
  </si>
  <si>
    <t>Мяч баскетб. "MOLTEN BGL6-RFB" р.6, нат.кожа, лого РФБ</t>
  </si>
  <si>
    <t>Мяч баскетб. "MOLTEN BGL7-RFB" р.7, нат.кожа, лого РФБ</t>
  </si>
  <si>
    <t>Мяч баскетбольный "SPALDING TF-1000 Legacy Euroleague Offical Ball" р.7, арт.74-538z, 8 панелей, ZK-композит, бутил. камера, коричнево-черно-серый</t>
  </si>
  <si>
    <t>Мяч баскетбольный "SPALDING TF-1000 Legacy" р.6, арт.74-451z, ZK-композит, коричнево-черно-золотистый</t>
  </si>
  <si>
    <t>Мяч баскетбольный "SPALDING TF-1000 Legacy" р.7, арт.74-450z, ZK-композит, сертификат FIBA Approved, коричнево-черно-золотистый</t>
  </si>
  <si>
    <t>Мяч баскетбольный "SPALDING TF-150 Performance" р.5, арт.73-955z, 8 панелей, резина,  бут.камера, коричнево-черный</t>
  </si>
  <si>
    <t>Мяч баскетбольный "SPALDING TF-150 Performance" р.6, арт.73-954z, 8 панелей, резина,  бут.камера,  коричнево-черный</t>
  </si>
  <si>
    <t>Мяч баскетбольный "SPALDING TF-150 Performance" р.7, арт.73-953z, 8 панелей, резина,  бут.камера, коричнево-черный</t>
  </si>
  <si>
    <t>Мяч баскетбольный "SPALDING TF-250 All Surface" р.5, арт.74-537z, 8 панелей, полиуретан-композит, бут.камера, коричнево-черный</t>
  </si>
  <si>
    <t>Мяч баскетбольный "SPALDING TF-250 All Surface" р.6, арт.74-532z, 8 панелей, полиуретан-композит, бут.камера, коричнево-черный</t>
  </si>
  <si>
    <t>Мяч баскетбольный "SPALDING TF-250 All Surface" р.7, арт.74-531z, 8 панелей, полиуретан-композит, бут.камера, коричнево-черный</t>
  </si>
  <si>
    <t>Мяч баскетбольный "SPALDING TF-500 Euroleague" р.7, арт.74-539z, 8 панелей, полиуретан-композит, бутил. камера, коричнево-черный</t>
  </si>
  <si>
    <t>Мяч баскетбольный "SPALDING TF-500 Performance" р.6, арт.74-530z, 8 панелей, полиуретан-композит, бутил. камера, коричнево-черный</t>
  </si>
  <si>
    <t>Мяч баскетбольный "SPALDING TF-500 Performance" р.7, арт.74-529z,  8 панелей, полиуретан-композит, бутил. камера, коричнево-черный</t>
  </si>
  <si>
    <t>Мяч баск. "WILSON MVP Traditional" арт.B9054X, р.5, резина, бутил. камера, коричневый</t>
  </si>
  <si>
    <t>Мяч баск. "WILSON MVP Traditional" арт.B9066X, р.6, резина, бутил. камера, коричневый</t>
  </si>
  <si>
    <t>Мяч баск. "WILSON MVP Traditional" арт.X5357, р.7, резина, бутил. камера, коричневый</t>
  </si>
  <si>
    <t>Мяч баскетбольный "WILSON Wave Game"  арт.B0610/0600, р.7, композитная кожа (PU), бутиловая камера, коричневый</t>
  </si>
  <si>
    <t>Сетка нейлоновая для баскетбольного кольца нескручивающаяся, 6 мм , 16 плетение: 12 тугих петель, 5 узлов, 45 см длина. Цвет белый.</t>
  </si>
  <si>
    <t>Сетка баскетбольная Ø 2,8 мм шнур (2шт)</t>
  </si>
  <si>
    <t>Сетка баскетбольная Ø 4,0 мм шнур (2шт)</t>
  </si>
  <si>
    <t>Сетка баскетбольная Ø 8,0 мм профессиональная шнур (2шт))</t>
  </si>
  <si>
    <t>Оборудование для баскетбола</t>
  </si>
  <si>
    <t xml:space="preserve">Стойка баскетбольная уличная свободностоящая. В комплекте: Щит б/б АРТ Б-04, кольцо б/б АРТ БК-03+сетка, протектора, противовесы </t>
  </si>
  <si>
    <t>Аксессуары</t>
  </si>
  <si>
    <t>Сетки</t>
  </si>
  <si>
    <t>Мячи баскетбольные</t>
  </si>
  <si>
    <t>Форма баскетбольная</t>
  </si>
  <si>
    <t>Наименование</t>
  </si>
  <si>
    <t>Цена</t>
  </si>
  <si>
    <t>Кольца баскетбольные</t>
  </si>
  <si>
    <t>Щиты баскетбольные</t>
  </si>
  <si>
    <t>Стойки баскетбольные</t>
  </si>
  <si>
    <t>Мячи баскетбольные Molten</t>
  </si>
  <si>
    <t>Мячи баскетбольные Spalding</t>
  </si>
  <si>
    <t>Мячи баскетбольные Wilson</t>
  </si>
  <si>
    <t>Ед. изм</t>
  </si>
  <si>
    <t>шт</t>
  </si>
  <si>
    <t>компл</t>
  </si>
  <si>
    <t>пара</t>
  </si>
  <si>
    <t>Количество</t>
  </si>
  <si>
    <t>Сумма</t>
  </si>
  <si>
    <t>Итого</t>
  </si>
  <si>
    <t xml:space="preserve">                                   Прайс-лист
                                   БАСКЕТБОЛ</t>
  </si>
  <si>
    <t>Телефон: 8-800-77-55-138</t>
  </si>
  <si>
    <t>E-mail: sale@olsport.ru</t>
  </si>
  <si>
    <t>Web: www.olsport.ru</t>
  </si>
  <si>
    <t>Как пользоваться бланком заявки:
1) Выберите желаемые позиции для размещения заказа
2) В ячейках, отмеченных желтым цветом, укажите необходимое количество единиц товара
3) Сохраните документ и отправьте его по электронной почте sale@olsport.ru вашему менеджеру</t>
  </si>
  <si>
    <t>Форма баскетбольная EYE (Италия)</t>
  </si>
  <si>
    <t>Форма б/б мужская SUN</t>
  </si>
  <si>
    <t>Форма б/б мужская двусторонняя DOUBLE</t>
  </si>
  <si>
    <t>Форма б/б мужская EKO</t>
  </si>
  <si>
    <t>Форма б/б мужская SHOT</t>
  </si>
  <si>
    <t>Форма б/б женская RAP</t>
  </si>
  <si>
    <t>Футболка б/б мужская COPRIMAGLIA</t>
  </si>
  <si>
    <t>Форма баскетбольная (индивидуальный пошив)</t>
  </si>
  <si>
    <t>баскетбольная форма, интерлок</t>
  </si>
  <si>
    <t>баскетбольная форма НБ, интерлок</t>
  </si>
  <si>
    <t>баскетбольная двустор., интерлок</t>
  </si>
  <si>
    <t>Баскетбольная "Даллас", интерлок</t>
  </si>
  <si>
    <t>Баскетбольная РСБМ-2, интерлок</t>
  </si>
  <si>
    <t>Баскетбольная форма женская, интерлок</t>
  </si>
  <si>
    <t>баскетбольная форма КБ, интерлок</t>
  </si>
  <si>
    <t>баскетбольная накидка Парма, интерлок</t>
  </si>
  <si>
    <t>Баскетбольная реверсивная с рибаной, интерлок</t>
  </si>
  <si>
    <t>баскетбольная реверсивная с окантовкой , интерлок</t>
  </si>
  <si>
    <t>баскетбольная форма "Гладиатор", интерлок</t>
  </si>
  <si>
    <t>Баскетбольная форма " Парма", интерлок</t>
  </si>
  <si>
    <t>баскетбольная форма, ложная сетка</t>
  </si>
  <si>
    <t>баскетбольная форма НБ, ложная сетка</t>
  </si>
  <si>
    <t>баскетбольная двустор., ложная сетка</t>
  </si>
  <si>
    <t>Баскетбольная "Даллас", ложная сетка</t>
  </si>
  <si>
    <t>Баскетбольная РСБМ-2, ложная сетка</t>
  </si>
  <si>
    <t>Баскетбольная форма женская, ложная сетка</t>
  </si>
  <si>
    <t>баскетбольная форма КБ, ложная сетка</t>
  </si>
  <si>
    <t>баскетбольная форма "Гладиатор", ложная сетка</t>
  </si>
  <si>
    <t>Тренажеры для баскетбола</t>
  </si>
  <si>
    <t>Тренажер для баскетбола (пушка для метания мячей) Dr.Dish REBEL, США</t>
  </si>
  <si>
    <t>Тренажер для баскетбола (пушка для метания мячей) Dr.Dish PRO, США</t>
  </si>
  <si>
    <t>Тренажер для баскетбола (пушка для метания мячей) Dr.Dish ALL-STAR, США</t>
  </si>
  <si>
    <t>Пушки для метания мячей</t>
  </si>
  <si>
    <t>Тренажеры для баскетбола SKLZ</t>
  </si>
  <si>
    <t xml:space="preserve">Очки баскетболиста COURT VISION </t>
  </si>
  <si>
    <t>Тренажер для дриблинга DRIBBLE STICK</t>
  </si>
  <si>
    <t>Парашют для бега (двойной) SPEED CHUTE PRO</t>
  </si>
  <si>
    <t>Жилет-утяжелитель WEIGHTED VEST</t>
  </si>
  <si>
    <t>Координационная дорожка QUICK LADDER</t>
  </si>
  <si>
    <t>Манекен для баскетболистов D-Man Basketball</t>
  </si>
  <si>
    <t>Мяч для развития реакции REACTION BALL</t>
  </si>
  <si>
    <t>Ремни для игровых видов спорта REACTION BELTS</t>
  </si>
  <si>
    <t>Баскетбольный тренажер для отработки техники бросков SHOOT-AROUND</t>
  </si>
  <si>
    <t>Сетка для тренировки броска RAPID FIRE</t>
  </si>
  <si>
    <t>Латеральный амортизатор для ног LATERAL RESISTOR</t>
  </si>
  <si>
    <t>Утяжелители для ног SHOE WEIGHTS</t>
  </si>
  <si>
    <t>Утяжелители для бега SPEEDSAC™</t>
  </si>
  <si>
    <t>Эластичные ленты MINI BANDS</t>
  </si>
  <si>
    <t>Кольцо баскетбольное массовое (в комплекте с сеткой)</t>
  </si>
  <si>
    <t>Табло электронное</t>
  </si>
  <si>
    <t>Внимание! Цена товара указана без учета доставки. Информация о товаре носит справочный характер и не является публичной офертой, определяемой Статьей 437 ГК РФ. Для расчета полной стоимости товаров с учетом доставки, пожалуйста, обращайтесь к менеджерам по продажам компании "ОЛСПОРТ". 
Убедительная просьба, при покупке  оборудования согласовывать с менеджером важные для Вас характеристики и комплектацию товара.</t>
  </si>
  <si>
    <r>
      <t xml:space="preserve">Табло для Баскетбола
</t>
    </r>
    <r>
      <rPr>
        <sz val="8"/>
        <color theme="1"/>
        <rFont val="Times New Roman"/>
        <family val="1"/>
        <charset val="204"/>
      </rPr>
      <t>Назначение: Для проведения соревнований по баскетболу и другим игровым видам спорта в закрытых помещениях. 
Технические характеристики: 
• Габаритный размер - 1000х950х90 мм; 
• Питание - 220В; 
• Потребляемая мощность - не более 150 Вт;   
• Высота всех цифровых символов - 100 мм; 
• Количество символов "СЧЕТ" - 3 для каждой команды; 
• Количество "ТАЙМАУТОВ" - 3 для каждой команды; 
• Указатели владения мячом - 2 стрелки зелёного цвета; 
• Индикаторы - светодиоды красного, жёлтого, зелёного свечения;   
• Яркость светодиодов - 500 мКд; 
• Сирена - 20 Вт;
• Вес - 20 кг.</t>
    </r>
  </si>
  <si>
    <r>
      <t xml:space="preserve">Табло атаки
</t>
    </r>
    <r>
      <rPr>
        <sz val="8"/>
        <color theme="1"/>
        <rFont val="Times New Roman"/>
        <family val="1"/>
        <charset val="204"/>
      </rPr>
      <t>Технические характеристики: 
• Габаритный размер –450*350*90мм; 
• Питание – 220Вт;
• Высота символов "24 секунды" - 230 мм; 
•  Индикаторы - светодиоды   марки G-nor, красного свечения;
•  Яркость светодиодов - 500 мКд; 
Способ установки:Подвесное, метод крепления задний уголок по периметру - 2см.  
Управление: проводной пульт, с кабелем связи 50м.
Комплект поставки: табло 1шт.; проводной пульт, с кабелем связи 50м., 1шт.; длина шнура питания 220V, 10м.; техническая документация; картонная упаковка.</t>
    </r>
  </si>
  <si>
    <r>
      <t xml:space="preserve">Табло направления атаки  
</t>
    </r>
    <r>
      <rPr>
        <sz val="8"/>
        <color theme="1"/>
        <rFont val="Times New Roman"/>
        <family val="1"/>
        <charset val="204"/>
      </rPr>
      <t>Технические характеристики: 
• Габаритный размер –300*200*90мм; 
• Питание – 220Вт;
• Высота символов - 150 мм;  
• Индикаторы - светодиоды   марки G-nor, красного свечения; 
• Яркость светодиодов - 500 мКд;  
Управление: проводной пульт.
Комплект поставки: табло 1шт.; проводной пульт., 1шт.;  шнур питания 220V,; техническая документация; картонная упаковка.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</si>
</sst>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78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4" fillId="0" borderId="0">
      <alignment horizontal="left"/>
    </xf>
    <xf numFmtId="0" fontId="5" fillId="0" borderId="0"/>
    <xf numFmtId="0" fontId="4" fillId="0" borderId="0">
      <alignment horizontal="left"/>
    </xf>
    <xf numFmtId="0" fontId="2" fillId="0" borderId="0"/>
    <xf numFmtId="0" fontId="6" fillId="0" borderId="0"/>
  </cellStyleXfs>
  <cellXfs count="78">
    <xf numFmtId="0" fontId="0" fillId="0" borderId="0" xfId="0"/>
    <xf numFmtId="0" fontId="13" fillId="3" borderId="5" xfId="0" applyFont="1" applyFill="1" applyBorder="1" applyAlignment="1" applyProtection="1">
      <alignment horizontal="left" vertical="top" wrapText="1"/>
    </xf>
    <xf numFmtId="0" fontId="13" fillId="3" borderId="4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9" fillId="0" borderId="0" xfId="2"/>
    <xf numFmtId="0" fontId="1" fillId="0" borderId="0" xfId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2" applyBorder="1"/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left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2" borderId="1" xfId="2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9" xfId="0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3" fontId="1" fillId="2" borderId="10" xfId="1" applyNumberFormat="1" applyFill="1" applyBorder="1" applyAlignment="1" applyProtection="1">
      <alignment horizontal="center" vertical="center"/>
    </xf>
    <xf numFmtId="0" fontId="11" fillId="2" borderId="9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3" fontId="11" fillId="2" borderId="1" xfId="2" applyNumberFormat="1" applyFont="1" applyFill="1" applyBorder="1" applyAlignment="1" applyProtection="1">
      <alignment horizontal="center" vertical="center"/>
    </xf>
    <xf numFmtId="0" fontId="9" fillId="2" borderId="1" xfId="2" applyFill="1" applyBorder="1" applyAlignment="1" applyProtection="1">
      <alignment horizontal="center" vertical="center"/>
    </xf>
    <xf numFmtId="3" fontId="9" fillId="2" borderId="10" xfId="2" applyNumberForma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1" fontId="11" fillId="2" borderId="1" xfId="2" applyNumberFormat="1" applyFont="1" applyFill="1" applyBorder="1" applyAlignment="1" applyProtection="1">
      <alignment horizontal="center" vertical="center"/>
    </xf>
    <xf numFmtId="0" fontId="9" fillId="0" borderId="0" xfId="2" applyBorder="1" applyAlignment="1" applyProtection="1">
      <alignment horizontal="center" vertical="center"/>
    </xf>
    <xf numFmtId="0" fontId="9" fillId="0" borderId="0" xfId="2" applyBorder="1" applyProtection="1"/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left" vertical="center" wrapText="1"/>
    </xf>
    <xf numFmtId="0" fontId="15" fillId="4" borderId="17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7" fillId="4" borderId="9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1" fontId="7" fillId="0" borderId="12" xfId="0" applyNumberFormat="1" applyFont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</xf>
    <xf numFmtId="3" fontId="0" fillId="0" borderId="13" xfId="0" applyNumberForma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" fontId="7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left" vertical="top" wrapText="1"/>
    </xf>
    <xf numFmtId="0" fontId="13" fillId="3" borderId="7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8" xfId="0" applyFont="1" applyFill="1" applyBorder="1" applyAlignment="1" applyProtection="1">
      <alignment horizontal="left" vertical="top" wrapText="1"/>
    </xf>
    <xf numFmtId="0" fontId="13" fillId="3" borderId="18" xfId="0" applyFont="1" applyFill="1" applyBorder="1" applyAlignment="1" applyProtection="1">
      <alignment horizontal="left" vertical="top" wrapText="1"/>
    </xf>
    <xf numFmtId="0" fontId="13" fillId="3" borderId="19" xfId="0" applyFont="1" applyFill="1" applyBorder="1" applyAlignment="1" applyProtection="1">
      <alignment horizontal="left" vertical="top" wrapText="1"/>
    </xf>
    <xf numFmtId="0" fontId="13" fillId="3" borderId="20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4" fillId="2" borderId="15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left" vertical="center" wrapText="1"/>
    </xf>
  </cellXfs>
  <cellStyles count="10">
    <cellStyle name="C|‰" xfId="3"/>
    <cellStyle name="Денежный 2" xfId="4"/>
    <cellStyle name="Обычный" xfId="0" builtinId="0"/>
    <cellStyle name="Обычный 2" xfId="5"/>
    <cellStyle name="Обычный 3" xfId="6"/>
    <cellStyle name="Обычный 5" xfId="7"/>
    <cellStyle name="Обычный 6" xfId="8"/>
    <cellStyle name="Стиль 1" xfId="9"/>
    <cellStyle name="УровеньСтрок_1" xfId="1" builtinId="1" iLevel="0"/>
    <cellStyle name="УровеньСтрок_2" xfId="2" builtinId="1" iLevel="1"/>
  </cellStyles>
  <dxfs count="0"/>
  <tableStyles count="0" defaultTableStyle="TableStyleMedium2" defaultPivotStyle="PivotStyleLight16"/>
  <colors>
    <mruColors>
      <color rgb="FFE778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0</xdr:col>
      <xdr:colOff>2974472</xdr:colOff>
      <xdr:row>2</xdr:row>
      <xdr:rowOff>286514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5250"/>
          <a:ext cx="2602997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</sheetPr>
  <dimension ref="A1:V123"/>
  <sheetViews>
    <sheetView tabSelected="1" workbookViewId="0">
      <selection activeCell="F5" sqref="F5:J14"/>
    </sheetView>
  </sheetViews>
  <sheetFormatPr defaultRowHeight="15" x14ac:dyDescent="0.25"/>
  <cols>
    <col min="1" max="1" width="96.7109375" style="10" customWidth="1"/>
    <col min="2" max="2" width="7.5703125" style="9" bestFit="1" customWidth="1"/>
    <col min="3" max="3" width="12" style="20" customWidth="1"/>
    <col min="4" max="4" width="11.5703125" style="4" bestFit="1" customWidth="1"/>
    <col min="5" max="5" width="9.140625" style="21"/>
    <col min="6" max="6" width="12.28515625" style="11" customWidth="1"/>
    <col min="7" max="22" width="9.140625" style="5"/>
  </cols>
  <sheetData>
    <row r="1" spans="1:22" s="3" customFormat="1" ht="30.75" customHeight="1" x14ac:dyDescent="0.25">
      <c r="A1" s="73" t="s">
        <v>73</v>
      </c>
      <c r="B1" s="69" t="s">
        <v>74</v>
      </c>
      <c r="C1" s="69"/>
      <c r="D1" s="69"/>
      <c r="E1" s="70"/>
      <c r="F1" s="22"/>
      <c r="G1" s="23"/>
      <c r="H1" s="23"/>
      <c r="I1" s="23"/>
      <c r="J1" s="2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3" customFormat="1" ht="30.75" customHeight="1" x14ac:dyDescent="0.25">
      <c r="A2" s="74"/>
      <c r="B2" s="71" t="s">
        <v>75</v>
      </c>
      <c r="C2" s="71"/>
      <c r="D2" s="71"/>
      <c r="E2" s="72"/>
      <c r="F2" s="22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30.75" customHeight="1" x14ac:dyDescent="0.25">
      <c r="A3" s="74"/>
      <c r="B3" s="71" t="s">
        <v>76</v>
      </c>
      <c r="C3" s="71"/>
      <c r="D3" s="71"/>
      <c r="E3" s="72"/>
      <c r="F3" s="22"/>
      <c r="G3" s="23"/>
      <c r="H3" s="23"/>
      <c r="I3" s="23"/>
      <c r="J3" s="2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66" customHeight="1" thickBot="1" x14ac:dyDescent="0.3">
      <c r="A4" s="75" t="s">
        <v>128</v>
      </c>
      <c r="B4" s="76"/>
      <c r="C4" s="76"/>
      <c r="D4" s="76"/>
      <c r="E4" s="77"/>
      <c r="F4" s="22"/>
      <c r="G4" s="23"/>
      <c r="H4" s="23"/>
      <c r="I4" s="23"/>
      <c r="J4" s="2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25">
      <c r="A5" s="24" t="s">
        <v>58</v>
      </c>
      <c r="B5" s="25" t="s">
        <v>66</v>
      </c>
      <c r="C5" s="26" t="s">
        <v>59</v>
      </c>
      <c r="D5" s="27" t="s">
        <v>70</v>
      </c>
      <c r="E5" s="28" t="s">
        <v>71</v>
      </c>
      <c r="F5" s="2" t="s">
        <v>77</v>
      </c>
      <c r="G5" s="1"/>
      <c r="H5" s="1"/>
      <c r="I5" s="1"/>
      <c r="J5" s="62"/>
    </row>
    <row r="6" spans="1:22" s="8" customFormat="1" ht="15" customHeight="1" x14ac:dyDescent="0.25">
      <c r="A6" s="29" t="s">
        <v>52</v>
      </c>
      <c r="B6" s="30"/>
      <c r="C6" s="31"/>
      <c r="D6" s="32"/>
      <c r="E6" s="33"/>
      <c r="F6" s="63"/>
      <c r="G6" s="64"/>
      <c r="H6" s="64"/>
      <c r="I6" s="64"/>
      <c r="J6" s="6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7" customFormat="1" ht="15" customHeight="1" x14ac:dyDescent="0.25">
      <c r="A7" s="34" t="s">
        <v>60</v>
      </c>
      <c r="B7" s="35"/>
      <c r="C7" s="36"/>
      <c r="D7" s="37"/>
      <c r="E7" s="38"/>
      <c r="F7" s="63"/>
      <c r="G7" s="64"/>
      <c r="H7" s="64"/>
      <c r="I7" s="64"/>
      <c r="J7" s="65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15" customHeight="1" x14ac:dyDescent="0.25">
      <c r="A8" s="39" t="s">
        <v>126</v>
      </c>
      <c r="B8" s="25" t="s">
        <v>67</v>
      </c>
      <c r="C8" s="26">
        <v>890</v>
      </c>
      <c r="D8" s="17"/>
      <c r="E8" s="28">
        <f t="shared" ref="E8:E10" si="0">C8*D8</f>
        <v>0</v>
      </c>
      <c r="F8" s="63"/>
      <c r="G8" s="64"/>
      <c r="H8" s="64"/>
      <c r="I8" s="64"/>
      <c r="J8" s="65"/>
    </row>
    <row r="9" spans="1:22" ht="15" customHeight="1" x14ac:dyDescent="0.25">
      <c r="A9" s="39" t="s">
        <v>8</v>
      </c>
      <c r="B9" s="25" t="s">
        <v>67</v>
      </c>
      <c r="C9" s="26">
        <v>1990</v>
      </c>
      <c r="D9" s="17"/>
      <c r="E9" s="28">
        <f t="shared" si="0"/>
        <v>0</v>
      </c>
      <c r="F9" s="63"/>
      <c r="G9" s="64"/>
      <c r="H9" s="64"/>
      <c r="I9" s="64"/>
      <c r="J9" s="65"/>
    </row>
    <row r="10" spans="1:22" ht="15" customHeight="1" x14ac:dyDescent="0.25">
      <c r="A10" s="39" t="s">
        <v>9</v>
      </c>
      <c r="B10" s="25" t="s">
        <v>67</v>
      </c>
      <c r="C10" s="26">
        <v>6990</v>
      </c>
      <c r="D10" s="17"/>
      <c r="E10" s="28">
        <f t="shared" si="0"/>
        <v>0</v>
      </c>
      <c r="F10" s="63"/>
      <c r="G10" s="64"/>
      <c r="H10" s="64"/>
      <c r="I10" s="64"/>
      <c r="J10" s="65"/>
    </row>
    <row r="11" spans="1:22" s="3" customFormat="1" ht="60" x14ac:dyDescent="0.25">
      <c r="A11" s="39" t="s">
        <v>23</v>
      </c>
      <c r="B11" s="25" t="s">
        <v>67</v>
      </c>
      <c r="C11" s="26">
        <v>31990</v>
      </c>
      <c r="D11" s="17"/>
      <c r="E11" s="28">
        <f>C11*D11</f>
        <v>0</v>
      </c>
      <c r="F11" s="63"/>
      <c r="G11" s="64"/>
      <c r="H11" s="64"/>
      <c r="I11" s="64"/>
      <c r="J11" s="6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" customHeight="1" x14ac:dyDescent="0.25">
      <c r="A12" s="34" t="s">
        <v>61</v>
      </c>
      <c r="B12" s="35"/>
      <c r="C12" s="36"/>
      <c r="D12" s="16"/>
      <c r="E12" s="38"/>
      <c r="F12" s="63"/>
      <c r="G12" s="64"/>
      <c r="H12" s="64"/>
      <c r="I12" s="64"/>
      <c r="J12" s="6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45" customHeight="1" x14ac:dyDescent="0.25">
      <c r="A13" s="39" t="s">
        <v>22</v>
      </c>
      <c r="B13" s="25" t="s">
        <v>67</v>
      </c>
      <c r="C13" s="26">
        <v>78790</v>
      </c>
      <c r="D13" s="17"/>
      <c r="E13" s="28">
        <f t="shared" ref="E13:E20" si="1">C13*D13</f>
        <v>0</v>
      </c>
      <c r="F13" s="63"/>
      <c r="G13" s="64"/>
      <c r="H13" s="64"/>
      <c r="I13" s="64"/>
      <c r="J13" s="65"/>
    </row>
    <row r="14" spans="1:22" ht="15" customHeight="1" thickBot="1" x14ac:dyDescent="0.3">
      <c r="A14" s="39" t="s">
        <v>25</v>
      </c>
      <c r="B14" s="25" t="s">
        <v>67</v>
      </c>
      <c r="C14" s="26">
        <v>18890</v>
      </c>
      <c r="D14" s="17"/>
      <c r="E14" s="28">
        <f t="shared" si="1"/>
        <v>0</v>
      </c>
      <c r="F14" s="66"/>
      <c r="G14" s="67"/>
      <c r="H14" s="67"/>
      <c r="I14" s="67"/>
      <c r="J14" s="68"/>
    </row>
    <row r="15" spans="1:22" ht="15" customHeight="1" x14ac:dyDescent="0.25">
      <c r="A15" s="39" t="s">
        <v>10</v>
      </c>
      <c r="B15" s="25" t="s">
        <v>67</v>
      </c>
      <c r="C15" s="26">
        <v>18690</v>
      </c>
      <c r="D15" s="17"/>
      <c r="E15" s="28">
        <f t="shared" si="1"/>
        <v>0</v>
      </c>
      <c r="F15" s="22"/>
      <c r="G15" s="23"/>
      <c r="H15" s="23"/>
      <c r="I15" s="23"/>
      <c r="J15" s="23"/>
    </row>
    <row r="16" spans="1:22" ht="15" customHeight="1" x14ac:dyDescent="0.25">
      <c r="A16" s="39" t="s">
        <v>11</v>
      </c>
      <c r="B16" s="25" t="s">
        <v>67</v>
      </c>
      <c r="C16" s="26">
        <v>26390</v>
      </c>
      <c r="D16" s="17"/>
      <c r="E16" s="28">
        <f t="shared" si="1"/>
        <v>0</v>
      </c>
      <c r="F16" s="22"/>
      <c r="G16" s="23"/>
      <c r="H16" s="23"/>
      <c r="I16" s="23"/>
      <c r="J16" s="23"/>
    </row>
    <row r="17" spans="1:22" ht="15" customHeight="1" x14ac:dyDescent="0.25">
      <c r="A17" s="39" t="s">
        <v>12</v>
      </c>
      <c r="B17" s="25" t="s">
        <v>67</v>
      </c>
      <c r="C17" s="26">
        <v>12790</v>
      </c>
      <c r="D17" s="17"/>
      <c r="E17" s="28">
        <f t="shared" si="1"/>
        <v>0</v>
      </c>
      <c r="F17" s="22"/>
      <c r="G17" s="23"/>
      <c r="H17" s="23"/>
      <c r="I17" s="23"/>
      <c r="J17" s="23"/>
    </row>
    <row r="18" spans="1:22" ht="15" customHeight="1" x14ac:dyDescent="0.25">
      <c r="A18" s="39" t="s">
        <v>13</v>
      </c>
      <c r="B18" s="25" t="s">
        <v>67</v>
      </c>
      <c r="C18" s="26">
        <v>16790</v>
      </c>
      <c r="D18" s="17"/>
      <c r="E18" s="28">
        <f t="shared" si="1"/>
        <v>0</v>
      </c>
      <c r="F18" s="22"/>
      <c r="G18" s="23"/>
      <c r="H18" s="23"/>
      <c r="I18" s="23"/>
      <c r="J18" s="23"/>
    </row>
    <row r="19" spans="1:22" ht="15" customHeight="1" x14ac:dyDescent="0.25">
      <c r="A19" s="39" t="s">
        <v>19</v>
      </c>
      <c r="B19" s="25" t="s">
        <v>67</v>
      </c>
      <c r="C19" s="26">
        <v>1690</v>
      </c>
      <c r="D19" s="17"/>
      <c r="E19" s="28">
        <f t="shared" si="1"/>
        <v>0</v>
      </c>
      <c r="F19" s="22"/>
      <c r="G19" s="23"/>
      <c r="H19" s="23"/>
      <c r="I19" s="23"/>
      <c r="J19" s="23"/>
    </row>
    <row r="20" spans="1:22" ht="15" customHeight="1" x14ac:dyDescent="0.25">
      <c r="A20" s="39" t="s">
        <v>14</v>
      </c>
      <c r="B20" s="25" t="s">
        <v>67</v>
      </c>
      <c r="C20" s="26">
        <v>6990</v>
      </c>
      <c r="D20" s="17"/>
      <c r="E20" s="28">
        <f t="shared" si="1"/>
        <v>0</v>
      </c>
      <c r="F20" s="22"/>
      <c r="G20" s="23"/>
      <c r="H20" s="23"/>
      <c r="I20" s="23"/>
      <c r="J20" s="23"/>
    </row>
    <row r="21" spans="1:22" s="7" customFormat="1" ht="15" customHeight="1" x14ac:dyDescent="0.25">
      <c r="A21" s="40" t="s">
        <v>62</v>
      </c>
      <c r="B21" s="41"/>
      <c r="C21" s="36"/>
      <c r="D21" s="16"/>
      <c r="E21" s="38"/>
      <c r="F21" s="42"/>
      <c r="G21" s="43"/>
      <c r="H21" s="43"/>
      <c r="I21" s="43"/>
      <c r="J21" s="4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 customHeight="1" x14ac:dyDescent="0.25">
      <c r="A22" s="39" t="s">
        <v>24</v>
      </c>
      <c r="B22" s="25" t="s">
        <v>67</v>
      </c>
      <c r="C22" s="26">
        <v>995490</v>
      </c>
      <c r="D22" s="17"/>
      <c r="E22" s="28">
        <f t="shared" ref="E22:E49" si="2">C22*D22</f>
        <v>0</v>
      </c>
      <c r="F22" s="22"/>
      <c r="G22" s="23"/>
      <c r="H22" s="23"/>
      <c r="I22" s="23"/>
      <c r="J22" s="23"/>
    </row>
    <row r="23" spans="1:22" ht="30" customHeight="1" x14ac:dyDescent="0.25">
      <c r="A23" s="39" t="s">
        <v>15</v>
      </c>
      <c r="B23" s="25" t="s">
        <v>67</v>
      </c>
      <c r="C23" s="26">
        <v>277090</v>
      </c>
      <c r="D23" s="17"/>
      <c r="E23" s="28">
        <f t="shared" si="2"/>
        <v>0</v>
      </c>
      <c r="F23" s="22"/>
      <c r="G23" s="23"/>
      <c r="H23" s="23"/>
      <c r="I23" s="23"/>
      <c r="J23" s="23"/>
    </row>
    <row r="24" spans="1:22" ht="30" customHeight="1" x14ac:dyDescent="0.25">
      <c r="A24" s="39" t="s">
        <v>16</v>
      </c>
      <c r="B24" s="25" t="s">
        <v>67</v>
      </c>
      <c r="C24" s="26">
        <v>144490</v>
      </c>
      <c r="D24" s="17"/>
      <c r="E24" s="28">
        <f t="shared" si="2"/>
        <v>0</v>
      </c>
      <c r="F24" s="22"/>
      <c r="G24" s="23"/>
      <c r="H24" s="23"/>
      <c r="I24" s="23"/>
      <c r="J24" s="23"/>
    </row>
    <row r="25" spans="1:22" ht="30" customHeight="1" x14ac:dyDescent="0.25">
      <c r="A25" s="39" t="s">
        <v>17</v>
      </c>
      <c r="B25" s="25" t="s">
        <v>67</v>
      </c>
      <c r="C25" s="26">
        <v>28890</v>
      </c>
      <c r="D25" s="17"/>
      <c r="E25" s="28">
        <f t="shared" si="2"/>
        <v>0</v>
      </c>
      <c r="F25" s="22"/>
      <c r="G25" s="23"/>
      <c r="H25" s="23"/>
      <c r="I25" s="23"/>
      <c r="J25" s="23"/>
    </row>
    <row r="26" spans="1:22" ht="30" customHeight="1" x14ac:dyDescent="0.25">
      <c r="A26" s="39" t="s">
        <v>18</v>
      </c>
      <c r="B26" s="25" t="s">
        <v>67</v>
      </c>
      <c r="C26" s="26">
        <v>13790</v>
      </c>
      <c r="D26" s="17"/>
      <c r="E26" s="28">
        <f t="shared" si="2"/>
        <v>0</v>
      </c>
      <c r="F26" s="22"/>
      <c r="G26" s="23"/>
      <c r="H26" s="23"/>
      <c r="I26" s="23"/>
      <c r="J26" s="23"/>
    </row>
    <row r="27" spans="1:22" ht="30" customHeight="1" x14ac:dyDescent="0.25">
      <c r="A27" s="39" t="s">
        <v>53</v>
      </c>
      <c r="B27" s="25" t="s">
        <v>67</v>
      </c>
      <c r="C27" s="26">
        <v>96090</v>
      </c>
      <c r="D27" s="17"/>
      <c r="E27" s="28">
        <f t="shared" si="2"/>
        <v>0</v>
      </c>
      <c r="F27" s="22"/>
      <c r="G27" s="23"/>
      <c r="H27" s="23"/>
      <c r="I27" s="23"/>
      <c r="J27" s="23"/>
    </row>
    <row r="28" spans="1:22" ht="15" customHeight="1" x14ac:dyDescent="0.25">
      <c r="A28" s="39" t="s">
        <v>20</v>
      </c>
      <c r="B28" s="25" t="s">
        <v>67</v>
      </c>
      <c r="C28" s="26">
        <v>43690</v>
      </c>
      <c r="D28" s="17"/>
      <c r="E28" s="28">
        <f t="shared" si="2"/>
        <v>0</v>
      </c>
      <c r="F28" s="22"/>
      <c r="G28" s="23"/>
      <c r="H28" s="23"/>
      <c r="I28" s="23"/>
      <c r="J28" s="23"/>
    </row>
    <row r="29" spans="1:22" ht="15" customHeight="1" x14ac:dyDescent="0.25">
      <c r="A29" s="39" t="s">
        <v>21</v>
      </c>
      <c r="B29" s="25" t="s">
        <v>67</v>
      </c>
      <c r="C29" s="26">
        <v>32190</v>
      </c>
      <c r="D29" s="17"/>
      <c r="E29" s="28">
        <f t="shared" si="2"/>
        <v>0</v>
      </c>
      <c r="F29" s="22"/>
      <c r="G29" s="23"/>
      <c r="H29" s="23"/>
      <c r="I29" s="23"/>
      <c r="J29" s="23"/>
    </row>
    <row r="30" spans="1:22" s="8" customFormat="1" x14ac:dyDescent="0.25">
      <c r="A30" s="29" t="s">
        <v>106</v>
      </c>
      <c r="B30" s="30"/>
      <c r="C30" s="31"/>
      <c r="D30" s="15"/>
      <c r="E30" s="33"/>
      <c r="F30" s="44"/>
      <c r="G30" s="45"/>
      <c r="H30" s="45"/>
      <c r="I30" s="45"/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7" customFormat="1" ht="15" customHeight="1" x14ac:dyDescent="0.25">
      <c r="A31" s="40" t="s">
        <v>110</v>
      </c>
      <c r="B31" s="41"/>
      <c r="C31" s="36"/>
      <c r="D31" s="16"/>
      <c r="E31" s="38"/>
      <c r="F31" s="42"/>
      <c r="G31" s="43"/>
      <c r="H31" s="43"/>
      <c r="I31" s="43"/>
      <c r="J31" s="4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3" customFormat="1" ht="15" customHeight="1" x14ac:dyDescent="0.25">
      <c r="A32" s="39" t="s">
        <v>107</v>
      </c>
      <c r="B32" s="25" t="s">
        <v>67</v>
      </c>
      <c r="C32" s="26">
        <v>513990</v>
      </c>
      <c r="D32" s="17"/>
      <c r="E32" s="28">
        <f t="shared" si="2"/>
        <v>0</v>
      </c>
      <c r="F32" s="22"/>
      <c r="G32" s="23"/>
      <c r="H32" s="23"/>
      <c r="I32" s="23"/>
      <c r="J32" s="2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3" customFormat="1" ht="15" customHeight="1" x14ac:dyDescent="0.25">
      <c r="A33" s="39" t="s">
        <v>108</v>
      </c>
      <c r="B33" s="25" t="s">
        <v>67</v>
      </c>
      <c r="C33" s="26">
        <v>642490</v>
      </c>
      <c r="D33" s="17"/>
      <c r="E33" s="28">
        <f t="shared" si="2"/>
        <v>0</v>
      </c>
      <c r="F33" s="22"/>
      <c r="G33" s="23"/>
      <c r="H33" s="23"/>
      <c r="I33" s="23"/>
      <c r="J33" s="2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3" customFormat="1" ht="15" customHeight="1" x14ac:dyDescent="0.25">
      <c r="A34" s="39" t="s">
        <v>109</v>
      </c>
      <c r="B34" s="25" t="s">
        <v>67</v>
      </c>
      <c r="C34" s="26">
        <v>706690</v>
      </c>
      <c r="D34" s="17"/>
      <c r="E34" s="28">
        <f t="shared" si="2"/>
        <v>0</v>
      </c>
      <c r="F34" s="22"/>
      <c r="G34" s="23"/>
      <c r="H34" s="23"/>
      <c r="I34" s="23"/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" customHeight="1" x14ac:dyDescent="0.25">
      <c r="A35" s="40" t="s">
        <v>111</v>
      </c>
      <c r="B35" s="41"/>
      <c r="C35" s="36"/>
      <c r="D35" s="16"/>
      <c r="E35" s="38"/>
      <c r="F35" s="42"/>
      <c r="G35" s="43"/>
      <c r="H35" s="43"/>
      <c r="I35" s="43"/>
      <c r="J35" s="4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3" customFormat="1" ht="15" customHeight="1" x14ac:dyDescent="0.25">
      <c r="A36" s="39" t="s">
        <v>112</v>
      </c>
      <c r="B36" s="25" t="s">
        <v>67</v>
      </c>
      <c r="C36" s="26">
        <v>590</v>
      </c>
      <c r="D36" s="17"/>
      <c r="E36" s="28">
        <f t="shared" si="2"/>
        <v>0</v>
      </c>
      <c r="F36" s="22"/>
      <c r="G36" s="23"/>
      <c r="H36" s="23"/>
      <c r="I36" s="23"/>
      <c r="J36" s="2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3" customFormat="1" ht="15" customHeight="1" x14ac:dyDescent="0.25">
      <c r="A37" s="39" t="s">
        <v>113</v>
      </c>
      <c r="B37" s="25" t="s">
        <v>67</v>
      </c>
      <c r="C37" s="26">
        <v>5990</v>
      </c>
      <c r="D37" s="17"/>
      <c r="E37" s="28">
        <f t="shared" si="2"/>
        <v>0</v>
      </c>
      <c r="F37" s="22"/>
      <c r="G37" s="23"/>
      <c r="H37" s="23"/>
      <c r="I37" s="23"/>
      <c r="J37" s="2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3" customFormat="1" ht="15" customHeight="1" x14ac:dyDescent="0.25">
      <c r="A38" s="39" t="s">
        <v>114</v>
      </c>
      <c r="B38" s="25" t="s">
        <v>67</v>
      </c>
      <c r="C38" s="26">
        <v>5590</v>
      </c>
      <c r="D38" s="17"/>
      <c r="E38" s="28">
        <f t="shared" si="2"/>
        <v>0</v>
      </c>
      <c r="F38" s="22"/>
      <c r="G38" s="23"/>
      <c r="H38" s="23"/>
      <c r="I38" s="23"/>
      <c r="J38" s="2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3" customFormat="1" ht="15" customHeight="1" x14ac:dyDescent="0.25">
      <c r="A39" s="39" t="s">
        <v>115</v>
      </c>
      <c r="B39" s="25" t="s">
        <v>67</v>
      </c>
      <c r="C39" s="26">
        <v>7390</v>
      </c>
      <c r="D39" s="17"/>
      <c r="E39" s="28">
        <f t="shared" si="2"/>
        <v>0</v>
      </c>
      <c r="F39" s="22"/>
      <c r="G39" s="23"/>
      <c r="H39" s="23"/>
      <c r="I39" s="23"/>
      <c r="J39" s="2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3" customFormat="1" ht="15" customHeight="1" x14ac:dyDescent="0.25">
      <c r="A40" s="39" t="s">
        <v>116</v>
      </c>
      <c r="B40" s="25" t="s">
        <v>67</v>
      </c>
      <c r="C40" s="26">
        <v>2690</v>
      </c>
      <c r="D40" s="17"/>
      <c r="E40" s="28">
        <f t="shared" si="2"/>
        <v>0</v>
      </c>
      <c r="F40" s="22"/>
      <c r="G40" s="23"/>
      <c r="H40" s="23"/>
      <c r="I40" s="23"/>
      <c r="J40" s="2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3" customFormat="1" ht="15" customHeight="1" x14ac:dyDescent="0.25">
      <c r="A41" s="39" t="s">
        <v>117</v>
      </c>
      <c r="B41" s="25" t="s">
        <v>67</v>
      </c>
      <c r="C41" s="26">
        <v>5590</v>
      </c>
      <c r="D41" s="17"/>
      <c r="E41" s="28">
        <f t="shared" si="2"/>
        <v>0</v>
      </c>
      <c r="F41" s="22"/>
      <c r="G41" s="23"/>
      <c r="H41" s="23"/>
      <c r="I41" s="23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3" customFormat="1" ht="15" customHeight="1" x14ac:dyDescent="0.25">
      <c r="A42" s="46" t="s">
        <v>118</v>
      </c>
      <c r="B42" s="25" t="s">
        <v>67</v>
      </c>
      <c r="C42" s="26">
        <v>690</v>
      </c>
      <c r="D42" s="17"/>
      <c r="E42" s="28">
        <f t="shared" si="2"/>
        <v>0</v>
      </c>
      <c r="F42" s="22"/>
      <c r="G42" s="23"/>
      <c r="H42" s="23"/>
      <c r="I42" s="23"/>
      <c r="J42" s="2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3" customFormat="1" ht="15" customHeight="1" x14ac:dyDescent="0.25">
      <c r="A43" s="46" t="s">
        <v>119</v>
      </c>
      <c r="B43" s="25" t="s">
        <v>67</v>
      </c>
      <c r="C43" s="26">
        <v>2590</v>
      </c>
      <c r="D43" s="17"/>
      <c r="E43" s="28">
        <f t="shared" si="2"/>
        <v>0</v>
      </c>
      <c r="F43" s="22"/>
      <c r="G43" s="23"/>
      <c r="H43" s="23"/>
      <c r="I43" s="23"/>
      <c r="J43" s="2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3" customFormat="1" ht="15" customHeight="1" x14ac:dyDescent="0.25">
      <c r="A44" s="47" t="s">
        <v>120</v>
      </c>
      <c r="B44" s="25" t="s">
        <v>67</v>
      </c>
      <c r="C44" s="26">
        <v>4190</v>
      </c>
      <c r="D44" s="17"/>
      <c r="E44" s="28">
        <f t="shared" si="2"/>
        <v>0</v>
      </c>
      <c r="F44" s="22"/>
      <c r="G44" s="23"/>
      <c r="H44" s="23"/>
      <c r="I44" s="23"/>
      <c r="J44" s="2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3" customFormat="1" ht="15" customHeight="1" x14ac:dyDescent="0.25">
      <c r="A45" s="47" t="s">
        <v>121</v>
      </c>
      <c r="B45" s="25" t="s">
        <v>67</v>
      </c>
      <c r="C45" s="26">
        <v>9690</v>
      </c>
      <c r="D45" s="17"/>
      <c r="E45" s="28">
        <f t="shared" si="2"/>
        <v>0</v>
      </c>
      <c r="F45" s="22"/>
      <c r="G45" s="23"/>
      <c r="H45" s="23"/>
      <c r="I45" s="23"/>
      <c r="J45" s="2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3" customFormat="1" ht="15" customHeight="1" x14ac:dyDescent="0.25">
      <c r="A46" s="47" t="s">
        <v>122</v>
      </c>
      <c r="B46" s="25" t="s">
        <v>67</v>
      </c>
      <c r="C46" s="26">
        <v>2390</v>
      </c>
      <c r="D46" s="17"/>
      <c r="E46" s="28">
        <f t="shared" si="2"/>
        <v>0</v>
      </c>
      <c r="F46" s="22"/>
      <c r="G46" s="23"/>
      <c r="H46" s="23"/>
      <c r="I46" s="23"/>
      <c r="J46" s="2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3" customFormat="1" ht="15" customHeight="1" x14ac:dyDescent="0.25">
      <c r="A47" s="47" t="s">
        <v>123</v>
      </c>
      <c r="B47" s="25" t="s">
        <v>67</v>
      </c>
      <c r="C47" s="26">
        <v>3490</v>
      </c>
      <c r="D47" s="17"/>
      <c r="E47" s="28">
        <f t="shared" si="2"/>
        <v>0</v>
      </c>
      <c r="F47" s="22"/>
      <c r="G47" s="23"/>
      <c r="H47" s="23"/>
      <c r="I47" s="23"/>
      <c r="J47" s="2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" customFormat="1" ht="15" customHeight="1" x14ac:dyDescent="0.25">
      <c r="A48" s="47" t="s">
        <v>124</v>
      </c>
      <c r="B48" s="25" t="s">
        <v>67</v>
      </c>
      <c r="C48" s="26">
        <v>10390</v>
      </c>
      <c r="D48" s="17"/>
      <c r="E48" s="28">
        <f t="shared" si="2"/>
        <v>0</v>
      </c>
      <c r="F48" s="22"/>
      <c r="G48" s="23"/>
      <c r="H48" s="23"/>
      <c r="I48" s="23"/>
      <c r="J48" s="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3" customFormat="1" ht="15" customHeight="1" x14ac:dyDescent="0.25">
      <c r="A49" s="47" t="s">
        <v>125</v>
      </c>
      <c r="B49" s="25" t="s">
        <v>67</v>
      </c>
      <c r="C49" s="26">
        <v>1190</v>
      </c>
      <c r="D49" s="17"/>
      <c r="E49" s="28">
        <f t="shared" si="2"/>
        <v>0</v>
      </c>
      <c r="F49" s="22"/>
      <c r="G49" s="23"/>
      <c r="H49" s="23"/>
      <c r="I49" s="23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8" customFormat="1" x14ac:dyDescent="0.25">
      <c r="A50" s="29" t="s">
        <v>56</v>
      </c>
      <c r="B50" s="30"/>
      <c r="C50" s="31"/>
      <c r="D50" s="15"/>
      <c r="E50" s="33"/>
      <c r="F50" s="44"/>
      <c r="G50" s="45"/>
      <c r="H50" s="45"/>
      <c r="I50" s="45"/>
      <c r="J50" s="45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7" customFormat="1" ht="15" customHeight="1" x14ac:dyDescent="0.25">
      <c r="A51" s="40" t="s">
        <v>63</v>
      </c>
      <c r="B51" s="41"/>
      <c r="C51" s="36"/>
      <c r="D51" s="16"/>
      <c r="E51" s="38"/>
      <c r="F51" s="42"/>
      <c r="G51" s="43"/>
      <c r="H51" s="43"/>
      <c r="I51" s="43"/>
      <c r="J51" s="4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6" customFormat="1" ht="15" customHeight="1" x14ac:dyDescent="0.25">
      <c r="A52" s="39" t="s">
        <v>27</v>
      </c>
      <c r="B52" s="25" t="s">
        <v>67</v>
      </c>
      <c r="C52" s="26">
        <v>2590</v>
      </c>
      <c r="D52" s="17"/>
      <c r="E52" s="28">
        <f t="shared" ref="E52:E56" si="3">C52*D52</f>
        <v>0</v>
      </c>
      <c r="F52" s="48"/>
      <c r="G52" s="49"/>
      <c r="H52" s="49"/>
      <c r="I52" s="49"/>
      <c r="J52" s="4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6" customFormat="1" ht="15" customHeight="1" x14ac:dyDescent="0.25">
      <c r="A53" s="39" t="s">
        <v>28</v>
      </c>
      <c r="B53" s="25" t="s">
        <v>67</v>
      </c>
      <c r="C53" s="26">
        <v>2590</v>
      </c>
      <c r="D53" s="17"/>
      <c r="E53" s="28">
        <f t="shared" si="3"/>
        <v>0</v>
      </c>
      <c r="F53" s="48"/>
      <c r="G53" s="49"/>
      <c r="H53" s="49"/>
      <c r="I53" s="49"/>
      <c r="J53" s="4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6" customFormat="1" ht="15" customHeight="1" x14ac:dyDescent="0.25">
      <c r="A54" s="39" t="s">
        <v>29</v>
      </c>
      <c r="B54" s="25" t="s">
        <v>67</v>
      </c>
      <c r="C54" s="26">
        <v>3790</v>
      </c>
      <c r="D54" s="17"/>
      <c r="E54" s="28">
        <f t="shared" si="3"/>
        <v>0</v>
      </c>
      <c r="F54" s="48"/>
      <c r="G54" s="49"/>
      <c r="H54" s="49"/>
      <c r="I54" s="49"/>
      <c r="J54" s="4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6" customFormat="1" ht="15" customHeight="1" x14ac:dyDescent="0.25">
      <c r="A55" s="39" t="s">
        <v>30</v>
      </c>
      <c r="B55" s="25" t="s">
        <v>67</v>
      </c>
      <c r="C55" s="26">
        <v>5990</v>
      </c>
      <c r="D55" s="17"/>
      <c r="E55" s="28">
        <f t="shared" si="3"/>
        <v>0</v>
      </c>
      <c r="F55" s="48"/>
      <c r="G55" s="49"/>
      <c r="H55" s="49"/>
      <c r="I55" s="49"/>
      <c r="J55" s="4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6" customFormat="1" ht="15" customHeight="1" x14ac:dyDescent="0.25">
      <c r="A56" s="39" t="s">
        <v>31</v>
      </c>
      <c r="B56" s="25" t="s">
        <v>67</v>
      </c>
      <c r="C56" s="26">
        <v>5990</v>
      </c>
      <c r="D56" s="17"/>
      <c r="E56" s="28">
        <f t="shared" si="3"/>
        <v>0</v>
      </c>
      <c r="F56" s="48"/>
      <c r="G56" s="49"/>
      <c r="H56" s="49"/>
      <c r="I56" s="49"/>
      <c r="J56" s="4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7" customFormat="1" ht="15" customHeight="1" x14ac:dyDescent="0.25">
      <c r="A57" s="40" t="s">
        <v>64</v>
      </c>
      <c r="B57" s="41"/>
      <c r="C57" s="36"/>
      <c r="D57" s="16"/>
      <c r="E57" s="38"/>
      <c r="F57" s="42"/>
      <c r="G57" s="43"/>
      <c r="H57" s="43"/>
      <c r="I57" s="43"/>
      <c r="J57" s="4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6" customFormat="1" ht="30" customHeight="1" x14ac:dyDescent="0.25">
      <c r="A58" s="39" t="s">
        <v>32</v>
      </c>
      <c r="B58" s="25" t="s">
        <v>67</v>
      </c>
      <c r="C58" s="26">
        <v>3890</v>
      </c>
      <c r="D58" s="17"/>
      <c r="E58" s="28">
        <f t="shared" ref="E58:E69" si="4">C58*D58</f>
        <v>0</v>
      </c>
      <c r="F58" s="48"/>
      <c r="G58" s="49"/>
      <c r="H58" s="49"/>
      <c r="I58" s="49"/>
      <c r="J58" s="4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6" customFormat="1" ht="30" customHeight="1" x14ac:dyDescent="0.25">
      <c r="A59" s="39" t="s">
        <v>33</v>
      </c>
      <c r="B59" s="25" t="s">
        <v>67</v>
      </c>
      <c r="C59" s="26">
        <v>3790</v>
      </c>
      <c r="D59" s="17"/>
      <c r="E59" s="28">
        <f t="shared" si="4"/>
        <v>0</v>
      </c>
      <c r="F59" s="48"/>
      <c r="G59" s="49"/>
      <c r="H59" s="49"/>
      <c r="I59" s="49"/>
      <c r="J59" s="4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6" customFormat="1" ht="30" customHeight="1" x14ac:dyDescent="0.25">
      <c r="A60" s="39" t="s">
        <v>34</v>
      </c>
      <c r="B60" s="25" t="s">
        <v>67</v>
      </c>
      <c r="C60" s="26">
        <v>3790</v>
      </c>
      <c r="D60" s="17"/>
      <c r="E60" s="28">
        <f t="shared" si="4"/>
        <v>0</v>
      </c>
      <c r="F60" s="48"/>
      <c r="G60" s="49"/>
      <c r="H60" s="49"/>
      <c r="I60" s="49"/>
      <c r="J60" s="4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6" customFormat="1" ht="30" customHeight="1" x14ac:dyDescent="0.25">
      <c r="A61" s="39" t="s">
        <v>35</v>
      </c>
      <c r="B61" s="25" t="s">
        <v>67</v>
      </c>
      <c r="C61" s="26">
        <v>690</v>
      </c>
      <c r="D61" s="17"/>
      <c r="E61" s="28">
        <f t="shared" si="4"/>
        <v>0</v>
      </c>
      <c r="F61" s="48"/>
      <c r="G61" s="49"/>
      <c r="H61" s="49"/>
      <c r="I61" s="49"/>
      <c r="J61" s="4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6" customFormat="1" ht="30" customHeight="1" x14ac:dyDescent="0.25">
      <c r="A62" s="39" t="s">
        <v>36</v>
      </c>
      <c r="B62" s="25" t="s">
        <v>67</v>
      </c>
      <c r="C62" s="26">
        <v>690</v>
      </c>
      <c r="D62" s="17"/>
      <c r="E62" s="28">
        <f t="shared" si="4"/>
        <v>0</v>
      </c>
      <c r="F62" s="48"/>
      <c r="G62" s="49"/>
      <c r="H62" s="49"/>
      <c r="I62" s="49"/>
      <c r="J62" s="4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6" customFormat="1" ht="30" customHeight="1" x14ac:dyDescent="0.25">
      <c r="A63" s="39" t="s">
        <v>37</v>
      </c>
      <c r="B63" s="25" t="s">
        <v>67</v>
      </c>
      <c r="C63" s="26">
        <v>690</v>
      </c>
      <c r="D63" s="17"/>
      <c r="E63" s="28">
        <f t="shared" si="4"/>
        <v>0</v>
      </c>
      <c r="F63" s="48"/>
      <c r="G63" s="49"/>
      <c r="H63" s="49"/>
      <c r="I63" s="49"/>
      <c r="J63" s="4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6" customFormat="1" ht="30" customHeight="1" x14ac:dyDescent="0.25">
      <c r="A64" s="39" t="s">
        <v>38</v>
      </c>
      <c r="B64" s="25" t="s">
        <v>67</v>
      </c>
      <c r="C64" s="26">
        <v>1590</v>
      </c>
      <c r="D64" s="17"/>
      <c r="E64" s="28">
        <f t="shared" si="4"/>
        <v>0</v>
      </c>
      <c r="F64" s="48"/>
      <c r="G64" s="49"/>
      <c r="H64" s="49"/>
      <c r="I64" s="49"/>
      <c r="J64" s="4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6" customFormat="1" ht="30" customHeight="1" x14ac:dyDescent="0.25">
      <c r="A65" s="39" t="s">
        <v>39</v>
      </c>
      <c r="B65" s="25" t="s">
        <v>67</v>
      </c>
      <c r="C65" s="26">
        <v>1590</v>
      </c>
      <c r="D65" s="17"/>
      <c r="E65" s="28">
        <f t="shared" si="4"/>
        <v>0</v>
      </c>
      <c r="F65" s="48"/>
      <c r="G65" s="49"/>
      <c r="H65" s="49"/>
      <c r="I65" s="49"/>
      <c r="J65" s="4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6" customFormat="1" ht="30" customHeight="1" x14ac:dyDescent="0.25">
      <c r="A66" s="39" t="s">
        <v>40</v>
      </c>
      <c r="B66" s="25" t="s">
        <v>67</v>
      </c>
      <c r="C66" s="26">
        <v>1590</v>
      </c>
      <c r="D66" s="17"/>
      <c r="E66" s="28">
        <f t="shared" si="4"/>
        <v>0</v>
      </c>
      <c r="F66" s="48"/>
      <c r="G66" s="49"/>
      <c r="H66" s="49"/>
      <c r="I66" s="49"/>
      <c r="J66" s="4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6" customFormat="1" ht="30" customHeight="1" x14ac:dyDescent="0.25">
      <c r="A67" s="39" t="s">
        <v>41</v>
      </c>
      <c r="B67" s="25" t="s">
        <v>67</v>
      </c>
      <c r="C67" s="26">
        <v>1990</v>
      </c>
      <c r="D67" s="17"/>
      <c r="E67" s="28">
        <f t="shared" si="4"/>
        <v>0</v>
      </c>
      <c r="F67" s="48"/>
      <c r="G67" s="49"/>
      <c r="H67" s="49"/>
      <c r="I67" s="49"/>
      <c r="J67" s="4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6" customFormat="1" ht="30" customHeight="1" x14ac:dyDescent="0.25">
      <c r="A68" s="39" t="s">
        <v>42</v>
      </c>
      <c r="B68" s="25" t="s">
        <v>67</v>
      </c>
      <c r="C68" s="26">
        <v>1890</v>
      </c>
      <c r="D68" s="17"/>
      <c r="E68" s="28">
        <f t="shared" si="4"/>
        <v>0</v>
      </c>
      <c r="F68" s="48"/>
      <c r="G68" s="49"/>
      <c r="H68" s="49"/>
      <c r="I68" s="49"/>
      <c r="J68" s="4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6" customFormat="1" ht="30" customHeight="1" x14ac:dyDescent="0.25">
      <c r="A69" s="39" t="s">
        <v>43</v>
      </c>
      <c r="B69" s="25" t="s">
        <v>67</v>
      </c>
      <c r="C69" s="26">
        <v>1890</v>
      </c>
      <c r="D69" s="17"/>
      <c r="E69" s="28">
        <f t="shared" si="4"/>
        <v>0</v>
      </c>
      <c r="F69" s="48"/>
      <c r="G69" s="49"/>
      <c r="H69" s="49"/>
      <c r="I69" s="49"/>
      <c r="J69" s="4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7" customFormat="1" ht="15" customHeight="1" x14ac:dyDescent="0.25">
      <c r="A70" s="40" t="s">
        <v>65</v>
      </c>
      <c r="B70" s="41"/>
      <c r="C70" s="36"/>
      <c r="D70" s="16"/>
      <c r="E70" s="38"/>
      <c r="F70" s="42"/>
      <c r="G70" s="43"/>
      <c r="H70" s="43"/>
      <c r="I70" s="43"/>
      <c r="J70" s="4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6" customFormat="1" ht="15" customHeight="1" x14ac:dyDescent="0.25">
      <c r="A71" s="39" t="s">
        <v>44</v>
      </c>
      <c r="B71" s="25" t="s">
        <v>67</v>
      </c>
      <c r="C71" s="26">
        <v>290</v>
      </c>
      <c r="D71" s="17"/>
      <c r="E71" s="28">
        <f t="shared" ref="E71:E74" si="5">C71*D71</f>
        <v>0</v>
      </c>
      <c r="F71" s="48"/>
      <c r="G71" s="49"/>
      <c r="H71" s="49"/>
      <c r="I71" s="49"/>
      <c r="J71" s="4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6" customFormat="1" ht="15" customHeight="1" x14ac:dyDescent="0.25">
      <c r="A72" s="39" t="s">
        <v>45</v>
      </c>
      <c r="B72" s="25" t="s">
        <v>67</v>
      </c>
      <c r="C72" s="26">
        <v>390</v>
      </c>
      <c r="D72" s="17"/>
      <c r="E72" s="28">
        <f t="shared" si="5"/>
        <v>0</v>
      </c>
      <c r="F72" s="48"/>
      <c r="G72" s="49"/>
      <c r="H72" s="49"/>
      <c r="I72" s="49"/>
      <c r="J72" s="4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6" customFormat="1" ht="15" customHeight="1" x14ac:dyDescent="0.25">
      <c r="A73" s="39" t="s">
        <v>46</v>
      </c>
      <c r="B73" s="25" t="s">
        <v>67</v>
      </c>
      <c r="C73" s="26">
        <v>390</v>
      </c>
      <c r="D73" s="17"/>
      <c r="E73" s="28">
        <f t="shared" si="5"/>
        <v>0</v>
      </c>
      <c r="F73" s="48"/>
      <c r="G73" s="49"/>
      <c r="H73" s="49"/>
      <c r="I73" s="49"/>
      <c r="J73" s="4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6" customFormat="1" ht="30" customHeight="1" x14ac:dyDescent="0.25">
      <c r="A74" s="39" t="s">
        <v>47</v>
      </c>
      <c r="B74" s="25" t="s">
        <v>67</v>
      </c>
      <c r="C74" s="26">
        <v>3190</v>
      </c>
      <c r="D74" s="17"/>
      <c r="E74" s="28">
        <f t="shared" si="5"/>
        <v>0</v>
      </c>
      <c r="F74" s="48"/>
      <c r="G74" s="49"/>
      <c r="H74" s="49"/>
      <c r="I74" s="49"/>
      <c r="J74" s="4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8" customFormat="1" x14ac:dyDescent="0.25">
      <c r="A75" s="29" t="s">
        <v>57</v>
      </c>
      <c r="B75" s="30"/>
      <c r="C75" s="31"/>
      <c r="D75" s="15"/>
      <c r="E75" s="33"/>
      <c r="F75" s="44"/>
      <c r="G75" s="45"/>
      <c r="H75" s="45"/>
      <c r="I75" s="45"/>
      <c r="J75" s="45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7" customFormat="1" ht="15" customHeight="1" x14ac:dyDescent="0.25">
      <c r="A76" s="40" t="s">
        <v>78</v>
      </c>
      <c r="B76" s="41"/>
      <c r="C76" s="36"/>
      <c r="D76" s="16"/>
      <c r="E76" s="38"/>
      <c r="F76" s="42"/>
      <c r="G76" s="43"/>
      <c r="H76" s="43"/>
      <c r="I76" s="43"/>
      <c r="J76" s="4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8" customFormat="1" x14ac:dyDescent="0.25">
      <c r="A77" s="50" t="s">
        <v>84</v>
      </c>
      <c r="B77" s="25" t="s">
        <v>67</v>
      </c>
      <c r="C77" s="26">
        <v>1990</v>
      </c>
      <c r="D77" s="19"/>
      <c r="E77" s="28">
        <f t="shared" ref="E77:E82" si="6">C77*D77</f>
        <v>0</v>
      </c>
      <c r="F77" s="44"/>
      <c r="G77" s="45"/>
      <c r="H77" s="45"/>
      <c r="I77" s="45"/>
      <c r="J77" s="45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8" customFormat="1" x14ac:dyDescent="0.25">
      <c r="A78" s="50" t="s">
        <v>80</v>
      </c>
      <c r="B78" s="51" t="s">
        <v>68</v>
      </c>
      <c r="C78" s="26">
        <v>2790</v>
      </c>
      <c r="D78" s="19"/>
      <c r="E78" s="28">
        <f t="shared" si="6"/>
        <v>0</v>
      </c>
      <c r="F78" s="44"/>
      <c r="G78" s="45"/>
      <c r="H78" s="45"/>
      <c r="I78" s="45"/>
      <c r="J78" s="45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8" customFormat="1" x14ac:dyDescent="0.25">
      <c r="A79" s="50" t="s">
        <v>81</v>
      </c>
      <c r="B79" s="51" t="s">
        <v>68</v>
      </c>
      <c r="C79" s="26">
        <v>2790</v>
      </c>
      <c r="D79" s="19"/>
      <c r="E79" s="28">
        <f t="shared" si="6"/>
        <v>0</v>
      </c>
      <c r="F79" s="44"/>
      <c r="G79" s="45"/>
      <c r="H79" s="45"/>
      <c r="I79" s="45"/>
      <c r="J79" s="45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8" customFormat="1" x14ac:dyDescent="0.25">
      <c r="A80" s="50" t="s">
        <v>79</v>
      </c>
      <c r="B80" s="51" t="s">
        <v>68</v>
      </c>
      <c r="C80" s="26">
        <v>2990</v>
      </c>
      <c r="D80" s="19"/>
      <c r="E80" s="28">
        <f t="shared" si="6"/>
        <v>0</v>
      </c>
      <c r="F80" s="44"/>
      <c r="G80" s="45"/>
      <c r="H80" s="45"/>
      <c r="I80" s="45"/>
      <c r="J80" s="45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8" customFormat="1" x14ac:dyDescent="0.25">
      <c r="A81" s="50" t="s">
        <v>83</v>
      </c>
      <c r="B81" s="51" t="s">
        <v>68</v>
      </c>
      <c r="C81" s="26">
        <v>2990</v>
      </c>
      <c r="D81" s="19"/>
      <c r="E81" s="28">
        <f t="shared" si="6"/>
        <v>0</v>
      </c>
      <c r="F81" s="44"/>
      <c r="G81" s="45"/>
      <c r="H81" s="45"/>
      <c r="I81" s="45"/>
      <c r="J81" s="45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8" customFormat="1" x14ac:dyDescent="0.25">
      <c r="A82" s="50" t="s">
        <v>82</v>
      </c>
      <c r="B82" s="51" t="s">
        <v>68</v>
      </c>
      <c r="C82" s="26">
        <v>3290</v>
      </c>
      <c r="D82" s="19"/>
      <c r="E82" s="28">
        <f t="shared" si="6"/>
        <v>0</v>
      </c>
      <c r="F82" s="44"/>
      <c r="G82" s="45"/>
      <c r="H82" s="45"/>
      <c r="I82" s="45"/>
      <c r="J82" s="45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7" customFormat="1" ht="15" customHeight="1" x14ac:dyDescent="0.25">
      <c r="A83" s="40" t="s">
        <v>85</v>
      </c>
      <c r="B83" s="41"/>
      <c r="C83" s="36"/>
      <c r="D83" s="16"/>
      <c r="E83" s="38"/>
      <c r="F83" s="42"/>
      <c r="G83" s="43"/>
      <c r="H83" s="43"/>
      <c r="I83" s="43"/>
      <c r="J83" s="4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s="8" customFormat="1" x14ac:dyDescent="0.25">
      <c r="A84" s="50" t="s">
        <v>89</v>
      </c>
      <c r="B84" s="51" t="s">
        <v>68</v>
      </c>
      <c r="C84" s="26">
        <v>990</v>
      </c>
      <c r="D84" s="19"/>
      <c r="E84" s="28">
        <f t="shared" ref="E84:E103" si="7">C84*D84</f>
        <v>0</v>
      </c>
      <c r="F84" s="44"/>
      <c r="G84" s="45"/>
      <c r="H84" s="45"/>
      <c r="I84" s="45"/>
      <c r="J84" s="45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8" customFormat="1" x14ac:dyDescent="0.25">
      <c r="A85" s="50" t="s">
        <v>101</v>
      </c>
      <c r="B85" s="51" t="s">
        <v>68</v>
      </c>
      <c r="C85" s="26">
        <v>990</v>
      </c>
      <c r="D85" s="19"/>
      <c r="E85" s="28">
        <f t="shared" si="7"/>
        <v>0</v>
      </c>
      <c r="F85" s="44"/>
      <c r="G85" s="45"/>
      <c r="H85" s="45"/>
      <c r="I85" s="45"/>
      <c r="J85" s="45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8" customFormat="1" x14ac:dyDescent="0.25">
      <c r="A86" s="50" t="s">
        <v>88</v>
      </c>
      <c r="B86" s="51" t="s">
        <v>68</v>
      </c>
      <c r="C86" s="26">
        <v>1390</v>
      </c>
      <c r="D86" s="19"/>
      <c r="E86" s="28">
        <f t="shared" si="7"/>
        <v>0</v>
      </c>
      <c r="F86" s="44"/>
      <c r="G86" s="45"/>
      <c r="H86" s="45"/>
      <c r="I86" s="45"/>
      <c r="J86" s="45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8" customFormat="1" x14ac:dyDescent="0.25">
      <c r="A87" s="50" t="s">
        <v>100</v>
      </c>
      <c r="B87" s="51" t="s">
        <v>68</v>
      </c>
      <c r="C87" s="26">
        <v>1290</v>
      </c>
      <c r="D87" s="19"/>
      <c r="E87" s="28">
        <f t="shared" si="7"/>
        <v>0</v>
      </c>
      <c r="F87" s="44"/>
      <c r="G87" s="45"/>
      <c r="H87" s="45"/>
      <c r="I87" s="45"/>
      <c r="J87" s="45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8" customFormat="1" x14ac:dyDescent="0.25">
      <c r="A88" s="50" t="s">
        <v>93</v>
      </c>
      <c r="B88" s="25" t="s">
        <v>67</v>
      </c>
      <c r="C88" s="26">
        <v>1190</v>
      </c>
      <c r="D88" s="19"/>
      <c r="E88" s="28">
        <f t="shared" si="7"/>
        <v>0</v>
      </c>
      <c r="F88" s="44"/>
      <c r="G88" s="45"/>
      <c r="H88" s="45"/>
      <c r="I88" s="45"/>
      <c r="J88" s="45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8" customFormat="1" x14ac:dyDescent="0.25">
      <c r="A89" s="50" t="s">
        <v>95</v>
      </c>
      <c r="B89" s="51" t="s">
        <v>68</v>
      </c>
      <c r="C89" s="26">
        <v>1290</v>
      </c>
      <c r="D89" s="19"/>
      <c r="E89" s="28">
        <f t="shared" si="7"/>
        <v>0</v>
      </c>
      <c r="F89" s="44"/>
      <c r="G89" s="45"/>
      <c r="H89" s="45"/>
      <c r="I89" s="45"/>
      <c r="J89" s="45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8" customFormat="1" x14ac:dyDescent="0.25">
      <c r="A90" s="50" t="s">
        <v>94</v>
      </c>
      <c r="B90" s="51" t="s">
        <v>68</v>
      </c>
      <c r="C90" s="26">
        <v>1490</v>
      </c>
      <c r="D90" s="19"/>
      <c r="E90" s="28">
        <f t="shared" si="7"/>
        <v>0</v>
      </c>
      <c r="F90" s="44"/>
      <c r="G90" s="45"/>
      <c r="H90" s="45"/>
      <c r="I90" s="45"/>
      <c r="J90" s="45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8" customFormat="1" x14ac:dyDescent="0.25">
      <c r="A91" s="50" t="s">
        <v>90</v>
      </c>
      <c r="B91" s="51" t="s">
        <v>68</v>
      </c>
      <c r="C91" s="26">
        <v>1290</v>
      </c>
      <c r="D91" s="19"/>
      <c r="E91" s="28">
        <f t="shared" si="7"/>
        <v>0</v>
      </c>
      <c r="F91" s="44"/>
      <c r="G91" s="45"/>
      <c r="H91" s="45"/>
      <c r="I91" s="45"/>
      <c r="J91" s="45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8" customFormat="1" x14ac:dyDescent="0.25">
      <c r="A92" s="50" t="s">
        <v>102</v>
      </c>
      <c r="B92" s="51" t="s">
        <v>68</v>
      </c>
      <c r="C92" s="26">
        <v>1190</v>
      </c>
      <c r="D92" s="19"/>
      <c r="E92" s="28">
        <f t="shared" si="7"/>
        <v>0</v>
      </c>
      <c r="F92" s="44"/>
      <c r="G92" s="45"/>
      <c r="H92" s="45"/>
      <c r="I92" s="45"/>
      <c r="J92" s="45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8" customFormat="1" x14ac:dyDescent="0.25">
      <c r="A93" s="50" t="s">
        <v>97</v>
      </c>
      <c r="B93" s="51" t="s">
        <v>68</v>
      </c>
      <c r="C93" s="26">
        <v>1290</v>
      </c>
      <c r="D93" s="19"/>
      <c r="E93" s="28">
        <f t="shared" si="7"/>
        <v>0</v>
      </c>
      <c r="F93" s="44"/>
      <c r="G93" s="45"/>
      <c r="H93" s="45"/>
      <c r="I93" s="45"/>
      <c r="J93" s="45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8" customFormat="1" x14ac:dyDescent="0.25">
      <c r="A94" s="50" t="s">
        <v>96</v>
      </c>
      <c r="B94" s="51" t="s">
        <v>68</v>
      </c>
      <c r="C94" s="26">
        <v>1090</v>
      </c>
      <c r="D94" s="19"/>
      <c r="E94" s="28">
        <f t="shared" si="7"/>
        <v>0</v>
      </c>
      <c r="F94" s="44"/>
      <c r="G94" s="45"/>
      <c r="H94" s="45"/>
      <c r="I94" s="45"/>
      <c r="J94" s="45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8" customFormat="1" x14ac:dyDescent="0.25">
      <c r="A95" s="50" t="s">
        <v>105</v>
      </c>
      <c r="B95" s="51" t="s">
        <v>68</v>
      </c>
      <c r="C95" s="26">
        <v>990</v>
      </c>
      <c r="D95" s="19"/>
      <c r="E95" s="28">
        <f t="shared" si="7"/>
        <v>0</v>
      </c>
      <c r="F95" s="44"/>
      <c r="G95" s="45"/>
      <c r="H95" s="45"/>
      <c r="I95" s="45"/>
      <c r="J95" s="45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8" customFormat="1" x14ac:dyDescent="0.25">
      <c r="A96" s="50" t="s">
        <v>91</v>
      </c>
      <c r="B96" s="51" t="s">
        <v>68</v>
      </c>
      <c r="C96" s="26">
        <v>890</v>
      </c>
      <c r="D96" s="19"/>
      <c r="E96" s="28">
        <f t="shared" si="7"/>
        <v>0</v>
      </c>
      <c r="F96" s="44"/>
      <c r="G96" s="45"/>
      <c r="H96" s="45"/>
      <c r="I96" s="45"/>
      <c r="J96" s="45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8" customFormat="1" x14ac:dyDescent="0.25">
      <c r="A97" s="50" t="s">
        <v>103</v>
      </c>
      <c r="B97" s="51" t="s">
        <v>68</v>
      </c>
      <c r="C97" s="26">
        <v>690</v>
      </c>
      <c r="D97" s="19"/>
      <c r="E97" s="28">
        <f t="shared" si="7"/>
        <v>0</v>
      </c>
      <c r="F97" s="44"/>
      <c r="G97" s="45"/>
      <c r="H97" s="45"/>
      <c r="I97" s="45"/>
      <c r="J97" s="45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8" customFormat="1" x14ac:dyDescent="0.25">
      <c r="A98" s="50" t="s">
        <v>92</v>
      </c>
      <c r="B98" s="51" t="s">
        <v>68</v>
      </c>
      <c r="C98" s="26">
        <v>1090</v>
      </c>
      <c r="D98" s="19"/>
      <c r="E98" s="28">
        <f t="shared" si="7"/>
        <v>0</v>
      </c>
      <c r="F98" s="44"/>
      <c r="G98" s="45"/>
      <c r="H98" s="45"/>
      <c r="I98" s="45"/>
      <c r="J98" s="45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8" customFormat="1" x14ac:dyDescent="0.25">
      <c r="A99" s="50" t="s">
        <v>104</v>
      </c>
      <c r="B99" s="51" t="s">
        <v>68</v>
      </c>
      <c r="C99" s="26">
        <v>1090</v>
      </c>
      <c r="D99" s="19"/>
      <c r="E99" s="28">
        <f t="shared" si="7"/>
        <v>0</v>
      </c>
      <c r="F99" s="44"/>
      <c r="G99" s="45"/>
      <c r="H99" s="45"/>
      <c r="I99" s="45"/>
      <c r="J99" s="45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8" customFormat="1" x14ac:dyDescent="0.25">
      <c r="A100" s="50" t="s">
        <v>87</v>
      </c>
      <c r="B100" s="51" t="s">
        <v>68</v>
      </c>
      <c r="C100" s="26">
        <v>890</v>
      </c>
      <c r="D100" s="19"/>
      <c r="E100" s="28">
        <f t="shared" si="7"/>
        <v>0</v>
      </c>
      <c r="F100" s="44"/>
      <c r="G100" s="45"/>
      <c r="H100" s="45"/>
      <c r="I100" s="45"/>
      <c r="J100" s="45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8" customFormat="1" x14ac:dyDescent="0.25">
      <c r="A101" s="50" t="s">
        <v>99</v>
      </c>
      <c r="B101" s="51" t="s">
        <v>68</v>
      </c>
      <c r="C101" s="26">
        <v>890</v>
      </c>
      <c r="D101" s="19"/>
      <c r="E101" s="28">
        <f t="shared" si="7"/>
        <v>0</v>
      </c>
      <c r="F101" s="44"/>
      <c r="G101" s="45"/>
      <c r="H101" s="45"/>
      <c r="I101" s="45"/>
      <c r="J101" s="45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8" customFormat="1" x14ac:dyDescent="0.25">
      <c r="A102" s="50" t="s">
        <v>86</v>
      </c>
      <c r="B102" s="51" t="s">
        <v>68</v>
      </c>
      <c r="C102" s="26">
        <v>890</v>
      </c>
      <c r="D102" s="19"/>
      <c r="E102" s="28">
        <f t="shared" si="7"/>
        <v>0</v>
      </c>
      <c r="F102" s="44"/>
      <c r="G102" s="45"/>
      <c r="H102" s="45"/>
      <c r="I102" s="45"/>
      <c r="J102" s="45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8" customFormat="1" x14ac:dyDescent="0.25">
      <c r="A103" s="50" t="s">
        <v>98</v>
      </c>
      <c r="B103" s="51" t="s">
        <v>68</v>
      </c>
      <c r="C103" s="26">
        <v>890</v>
      </c>
      <c r="D103" s="19"/>
      <c r="E103" s="28">
        <f t="shared" si="7"/>
        <v>0</v>
      </c>
      <c r="F103" s="44"/>
      <c r="G103" s="45"/>
      <c r="H103" s="45"/>
      <c r="I103" s="45"/>
      <c r="J103" s="45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8" customFormat="1" x14ac:dyDescent="0.25">
      <c r="A104" s="29" t="s">
        <v>55</v>
      </c>
      <c r="B104" s="30"/>
      <c r="C104" s="31"/>
      <c r="D104" s="15"/>
      <c r="E104" s="33"/>
      <c r="F104" s="44"/>
      <c r="G104" s="45"/>
      <c r="H104" s="45"/>
      <c r="I104" s="45"/>
      <c r="J104" s="45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6" customFormat="1" ht="30" customHeight="1" x14ac:dyDescent="0.25">
      <c r="A105" s="39" t="s">
        <v>48</v>
      </c>
      <c r="B105" s="25" t="s">
        <v>69</v>
      </c>
      <c r="C105" s="26">
        <v>990</v>
      </c>
      <c r="D105" s="17"/>
      <c r="E105" s="28">
        <f t="shared" ref="E105:E108" si="8">C105*D105</f>
        <v>0</v>
      </c>
      <c r="F105" s="48"/>
      <c r="G105" s="49"/>
      <c r="H105" s="49"/>
      <c r="I105" s="49"/>
      <c r="J105" s="4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6" customFormat="1" ht="15" customHeight="1" x14ac:dyDescent="0.25">
      <c r="A106" s="39" t="s">
        <v>49</v>
      </c>
      <c r="B106" s="25" t="s">
        <v>69</v>
      </c>
      <c r="C106" s="26">
        <v>290</v>
      </c>
      <c r="D106" s="17"/>
      <c r="E106" s="28">
        <f t="shared" si="8"/>
        <v>0</v>
      </c>
      <c r="F106" s="48"/>
      <c r="G106" s="49"/>
      <c r="H106" s="49"/>
      <c r="I106" s="49"/>
      <c r="J106" s="4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6" customFormat="1" ht="15" customHeight="1" x14ac:dyDescent="0.25">
      <c r="A107" s="39" t="s">
        <v>50</v>
      </c>
      <c r="B107" s="25" t="s">
        <v>69</v>
      </c>
      <c r="C107" s="26">
        <v>390</v>
      </c>
      <c r="D107" s="17"/>
      <c r="E107" s="28">
        <f t="shared" si="8"/>
        <v>0</v>
      </c>
      <c r="F107" s="48"/>
      <c r="G107" s="49"/>
      <c r="H107" s="49"/>
      <c r="I107" s="49"/>
      <c r="J107" s="4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6" customFormat="1" ht="15" customHeight="1" x14ac:dyDescent="0.25">
      <c r="A108" s="39" t="s">
        <v>51</v>
      </c>
      <c r="B108" s="25" t="s">
        <v>69</v>
      </c>
      <c r="C108" s="26">
        <v>790</v>
      </c>
      <c r="D108" s="17"/>
      <c r="E108" s="28">
        <f t="shared" si="8"/>
        <v>0</v>
      </c>
      <c r="F108" s="48"/>
      <c r="G108" s="49"/>
      <c r="H108" s="49"/>
      <c r="I108" s="49"/>
      <c r="J108" s="4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8" customFormat="1" x14ac:dyDescent="0.25">
      <c r="A109" s="29" t="s">
        <v>54</v>
      </c>
      <c r="B109" s="30"/>
      <c r="C109" s="31"/>
      <c r="D109" s="15"/>
      <c r="E109" s="33"/>
      <c r="F109" s="44"/>
      <c r="G109" s="45"/>
      <c r="H109" s="45"/>
      <c r="I109" s="45"/>
      <c r="J109" s="45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5" customHeight="1" x14ac:dyDescent="0.25">
      <c r="A110" s="52" t="s">
        <v>26</v>
      </c>
      <c r="B110" s="25" t="s">
        <v>67</v>
      </c>
      <c r="C110" s="26">
        <v>2290</v>
      </c>
      <c r="D110" s="17"/>
      <c r="E110" s="28">
        <f t="shared" ref="E110:E117" si="9">C110*D110</f>
        <v>0</v>
      </c>
      <c r="F110" s="22"/>
      <c r="G110" s="23"/>
      <c r="H110" s="23"/>
      <c r="I110" s="23"/>
      <c r="J110" s="23"/>
    </row>
    <row r="111" spans="1:22" ht="30" customHeight="1" x14ac:dyDescent="0.25">
      <c r="A111" s="52" t="s">
        <v>0</v>
      </c>
      <c r="B111" s="25" t="s">
        <v>68</v>
      </c>
      <c r="C111" s="26">
        <v>290</v>
      </c>
      <c r="D111" s="17"/>
      <c r="E111" s="28">
        <f t="shared" si="9"/>
        <v>0</v>
      </c>
      <c r="F111" s="22"/>
      <c r="G111" s="23"/>
      <c r="H111" s="23"/>
      <c r="I111" s="23"/>
      <c r="J111" s="23"/>
    </row>
    <row r="112" spans="1:22" ht="30" customHeight="1" x14ac:dyDescent="0.25">
      <c r="A112" s="52" t="s">
        <v>1</v>
      </c>
      <c r="B112" s="25" t="s">
        <v>67</v>
      </c>
      <c r="C112" s="26">
        <v>290</v>
      </c>
      <c r="D112" s="17"/>
      <c r="E112" s="28">
        <f t="shared" si="9"/>
        <v>0</v>
      </c>
      <c r="F112" s="22"/>
      <c r="G112" s="23"/>
      <c r="H112" s="23"/>
      <c r="I112" s="23"/>
      <c r="J112" s="23"/>
    </row>
    <row r="113" spans="1:22" ht="30" customHeight="1" x14ac:dyDescent="0.25">
      <c r="A113" s="52" t="s">
        <v>2</v>
      </c>
      <c r="B113" s="25" t="s">
        <v>67</v>
      </c>
      <c r="C113" s="26">
        <v>690</v>
      </c>
      <c r="D113" s="17"/>
      <c r="E113" s="28">
        <f t="shared" si="9"/>
        <v>0</v>
      </c>
      <c r="F113" s="22"/>
      <c r="G113" s="23"/>
      <c r="H113" s="23"/>
      <c r="I113" s="23"/>
      <c r="J113" s="23"/>
    </row>
    <row r="114" spans="1:22" ht="15" customHeight="1" x14ac:dyDescent="0.25">
      <c r="A114" s="52" t="s">
        <v>3</v>
      </c>
      <c r="B114" s="25" t="s">
        <v>67</v>
      </c>
      <c r="C114" s="26">
        <v>290</v>
      </c>
      <c r="D114" s="17"/>
      <c r="E114" s="28">
        <f t="shared" si="9"/>
        <v>0</v>
      </c>
      <c r="F114" s="22"/>
      <c r="G114" s="23"/>
      <c r="H114" s="23"/>
      <c r="I114" s="23"/>
      <c r="J114" s="23"/>
    </row>
    <row r="115" spans="1:22" ht="45" customHeight="1" x14ac:dyDescent="0.25">
      <c r="A115" s="52" t="s">
        <v>4</v>
      </c>
      <c r="B115" s="25" t="s">
        <v>67</v>
      </c>
      <c r="C115" s="26">
        <v>890</v>
      </c>
      <c r="D115" s="17"/>
      <c r="E115" s="28">
        <f t="shared" si="9"/>
        <v>0</v>
      </c>
      <c r="F115" s="22"/>
      <c r="G115" s="23"/>
      <c r="H115" s="23"/>
      <c r="I115" s="23"/>
      <c r="J115" s="23"/>
    </row>
    <row r="116" spans="1:22" ht="30" customHeight="1" x14ac:dyDescent="0.25">
      <c r="A116" s="52" t="s">
        <v>5</v>
      </c>
      <c r="B116" s="25" t="s">
        <v>67</v>
      </c>
      <c r="C116" s="26">
        <v>9290</v>
      </c>
      <c r="D116" s="17"/>
      <c r="E116" s="28">
        <f t="shared" si="9"/>
        <v>0</v>
      </c>
      <c r="F116" s="22"/>
      <c r="G116" s="23"/>
      <c r="H116" s="23"/>
      <c r="I116" s="23"/>
      <c r="J116" s="23"/>
    </row>
    <row r="117" spans="1:22" ht="15" customHeight="1" x14ac:dyDescent="0.25">
      <c r="A117" s="52" t="s">
        <v>7</v>
      </c>
      <c r="B117" s="25" t="s">
        <v>67</v>
      </c>
      <c r="C117" s="26">
        <v>1790</v>
      </c>
      <c r="D117" s="17"/>
      <c r="E117" s="28">
        <f t="shared" si="9"/>
        <v>0</v>
      </c>
      <c r="F117" s="22"/>
      <c r="G117" s="23"/>
      <c r="H117" s="23"/>
      <c r="I117" s="23"/>
      <c r="J117" s="23"/>
    </row>
    <row r="118" spans="1:22" s="3" customFormat="1" ht="30" customHeight="1" x14ac:dyDescent="0.25">
      <c r="A118" s="52" t="s">
        <v>6</v>
      </c>
      <c r="B118" s="25" t="s">
        <v>67</v>
      </c>
      <c r="C118" s="26">
        <v>1390</v>
      </c>
      <c r="D118" s="17"/>
      <c r="E118" s="28">
        <f t="shared" ref="E118" si="10">C118*D118</f>
        <v>0</v>
      </c>
      <c r="F118" s="22"/>
      <c r="G118" s="23"/>
      <c r="H118" s="23"/>
      <c r="I118" s="23"/>
      <c r="J118" s="2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8" customFormat="1" x14ac:dyDescent="0.25">
      <c r="A119" s="29" t="s">
        <v>127</v>
      </c>
      <c r="B119" s="30"/>
      <c r="C119" s="31"/>
      <c r="D119" s="15"/>
      <c r="E119" s="33"/>
      <c r="F119" s="44"/>
      <c r="G119" s="45"/>
      <c r="H119" s="45"/>
      <c r="I119" s="45"/>
      <c r="J119" s="45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3" customFormat="1" ht="162" thickBot="1" x14ac:dyDescent="0.3">
      <c r="A120" s="53" t="s">
        <v>129</v>
      </c>
      <c r="B120" s="54" t="s">
        <v>67</v>
      </c>
      <c r="C120" s="55">
        <v>47990</v>
      </c>
      <c r="D120" s="18"/>
      <c r="E120" s="56">
        <f t="shared" ref="E120:E122" si="11">C120*D120</f>
        <v>0</v>
      </c>
      <c r="F120" s="22"/>
      <c r="G120" s="23"/>
      <c r="H120" s="23"/>
      <c r="I120" s="23"/>
      <c r="J120" s="2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8.25" thickBot="1" x14ac:dyDescent="0.3">
      <c r="A121" s="53" t="s">
        <v>130</v>
      </c>
      <c r="B121" s="54" t="s">
        <v>67</v>
      </c>
      <c r="C121" s="55">
        <v>30390</v>
      </c>
      <c r="D121" s="18"/>
      <c r="E121" s="56">
        <f t="shared" si="11"/>
        <v>0</v>
      </c>
      <c r="F121" s="22"/>
      <c r="G121" s="23"/>
      <c r="H121" s="23"/>
      <c r="I121" s="23"/>
      <c r="J121" s="23"/>
    </row>
    <row r="122" spans="1:22" s="3" customFormat="1" ht="105.75" thickBot="1" x14ac:dyDescent="0.3">
      <c r="A122" s="53" t="s">
        <v>131</v>
      </c>
      <c r="B122" s="54" t="s">
        <v>67</v>
      </c>
      <c r="C122" s="55">
        <v>27190</v>
      </c>
      <c r="D122" s="18"/>
      <c r="E122" s="56">
        <f t="shared" si="11"/>
        <v>0</v>
      </c>
      <c r="F122" s="22"/>
      <c r="G122" s="23"/>
      <c r="H122" s="23"/>
      <c r="I122" s="23"/>
      <c r="J122" s="2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.75" thickBot="1" x14ac:dyDescent="0.3">
      <c r="A123" s="57"/>
      <c r="B123" s="58"/>
      <c r="C123" s="59"/>
      <c r="D123" s="60" t="s">
        <v>72</v>
      </c>
      <c r="E123" s="61">
        <f>SUM(E8:E121)</f>
        <v>0</v>
      </c>
      <c r="F123" s="22"/>
      <c r="G123" s="23"/>
      <c r="H123" s="23"/>
      <c r="I123" s="23"/>
      <c r="J123" s="23"/>
    </row>
  </sheetData>
  <sheetProtection password="DDB9" sheet="1" objects="1" scenarios="1"/>
  <sortState ref="A57:G62">
    <sortCondition ref="C57:C62"/>
  </sortState>
  <dataConsolidate/>
  <mergeCells count="6">
    <mergeCell ref="F5:J14"/>
    <mergeCell ref="B1:E1"/>
    <mergeCell ref="B2:E2"/>
    <mergeCell ref="B3:E3"/>
    <mergeCell ref="A1:A3"/>
    <mergeCell ref="A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Баскетбол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Рублев</dc:creator>
  <cp:lastModifiedBy>Рублев</cp:lastModifiedBy>
  <dcterms:created xsi:type="dcterms:W3CDTF">2015-02-03T10:46:41Z</dcterms:created>
  <dcterms:modified xsi:type="dcterms:W3CDTF">2015-05-13T10:59:07Z</dcterms:modified>
</cp:coreProperties>
</file>