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320" windowHeight="9915"/>
  </bookViews>
  <sheets>
    <sheet name="Волейбол" sheetId="1" r:id="rId1"/>
  </sheets>
  <definedNames>
    <definedName name="_xlnm._FilterDatabase" localSheetId="0" hidden="1">Волейбол!$A$5:$E$118</definedName>
  </definedNames>
  <calcPr calcId="144525"/>
</workbook>
</file>

<file path=xl/calcChain.xml><?xml version="1.0" encoding="utf-8"?>
<calcChain xmlns="http://schemas.openxmlformats.org/spreadsheetml/2006/main">
  <c r="E52" i="1" l="1"/>
  <c r="E117" i="1"/>
  <c r="E110" i="1"/>
  <c r="E108" i="1"/>
  <c r="E102" i="1"/>
  <c r="E103" i="1"/>
  <c r="E104" i="1"/>
  <c r="E105" i="1"/>
  <c r="E106" i="1"/>
  <c r="E107" i="1"/>
  <c r="E109" i="1"/>
  <c r="E111" i="1"/>
  <c r="E112" i="1"/>
  <c r="E44" i="1"/>
  <c r="E113" i="1"/>
  <c r="E114" i="1"/>
  <c r="E45" i="1"/>
  <c r="E115" i="1"/>
  <c r="E46" i="1"/>
  <c r="E90" i="1"/>
  <c r="E91" i="1"/>
  <c r="E92" i="1"/>
  <c r="E93" i="1"/>
  <c r="E81" i="1"/>
  <c r="E80" i="1"/>
  <c r="E79" i="1"/>
  <c r="E78" i="1"/>
  <c r="E77" i="1"/>
  <c r="E100" i="1"/>
  <c r="E99" i="1"/>
  <c r="E98" i="1"/>
  <c r="E97" i="1"/>
  <c r="E96" i="1"/>
  <c r="E95" i="1"/>
  <c r="E75" i="1"/>
  <c r="E74" i="1"/>
  <c r="E73" i="1"/>
  <c r="E72" i="1"/>
  <c r="E71" i="1"/>
  <c r="E70" i="1"/>
  <c r="E69" i="1"/>
  <c r="E68" i="1"/>
  <c r="E67" i="1"/>
  <c r="E66" i="1"/>
  <c r="E27" i="1"/>
  <c r="E35" i="1"/>
  <c r="E30" i="1"/>
  <c r="E25" i="1"/>
  <c r="E24" i="1"/>
  <c r="E23" i="1"/>
  <c r="E11" i="1"/>
  <c r="E12" i="1"/>
  <c r="E13" i="1"/>
  <c r="E14" i="1"/>
  <c r="E15" i="1"/>
  <c r="E17" i="1"/>
  <c r="E18" i="1"/>
  <c r="E19" i="1"/>
  <c r="E20" i="1"/>
  <c r="E21" i="1"/>
  <c r="E28" i="1"/>
  <c r="E47" i="1"/>
  <c r="E48" i="1"/>
  <c r="E49" i="1"/>
  <c r="E50" i="1"/>
  <c r="E42" i="1"/>
  <c r="E43" i="1"/>
  <c r="E37" i="1"/>
  <c r="E38" i="1"/>
  <c r="E39" i="1"/>
  <c r="E40" i="1"/>
  <c r="E41" i="1"/>
  <c r="E31" i="1"/>
  <c r="E32" i="1"/>
  <c r="E33" i="1"/>
  <c r="E34" i="1"/>
  <c r="E61" i="1"/>
  <c r="E62" i="1"/>
  <c r="E63" i="1"/>
  <c r="E55" i="1"/>
  <c r="E56" i="1"/>
  <c r="E57" i="1"/>
  <c r="E58" i="1"/>
  <c r="E59" i="1"/>
  <c r="E10" i="1"/>
  <c r="E9" i="1"/>
  <c r="E8" i="1"/>
  <c r="E118" i="1"/>
</calcChain>
</file>

<file path=xl/sharedStrings.xml><?xml version="1.0" encoding="utf-8"?>
<sst xmlns="http://schemas.openxmlformats.org/spreadsheetml/2006/main" count="223" uniqueCount="131">
  <si>
    <t>Иглы для насоса "TORRES", арт.SS5024, уп. 10 шт, диаметр резьбы 5 мм, внутр. диаметр 3 мм, блистер, сталь</t>
  </si>
  <si>
    <t>Насос двойного действия "TORRES" арт. SS1017, длина 20 см, пластик, в комплекте игла для накачивания мячей, без гибкого шланга, синий</t>
  </si>
  <si>
    <t>Насос двойного действия "TORRES" арт. SS5019, длина 30 см, прочный алюминий, в комплекте игла для накачивания мячей и гибкий шланг, серебристый</t>
  </si>
  <si>
    <t>Свисток пластиковый без шарика "TORRES", арт.SS1026, шнурок с карабином в комплекте, черный</t>
  </si>
  <si>
    <t>Тележка для мячей "TORRES" на 25-30 шт., арт.SS11022, дл. 67 см, глуб. 45 см, выс.103 см, складная, с карманом, алюминий, нейлон, сине-белая</t>
  </si>
  <si>
    <t>Табло перекидное счетное большое Размеры табло 54см х 18см. Высота карточек - 14см. 3 х 3 ( 3 цифры на счетчике) металлический каркас</t>
  </si>
  <si>
    <t>Аксессуары</t>
  </si>
  <si>
    <t>Наименование</t>
  </si>
  <si>
    <t>Цена</t>
  </si>
  <si>
    <t>Ед. изм</t>
  </si>
  <si>
    <t>шт</t>
  </si>
  <si>
    <t>компл</t>
  </si>
  <si>
    <t>пара</t>
  </si>
  <si>
    <t>Количество</t>
  </si>
  <si>
    <t>Сумма</t>
  </si>
  <si>
    <t>Итого</t>
  </si>
  <si>
    <t>Телефон: 8-800-77-55-138</t>
  </si>
  <si>
    <t>E-mail: sale@olsport.ru</t>
  </si>
  <si>
    <t>Web: www.olsport.ru</t>
  </si>
  <si>
    <t>Как пользоваться бланком заявки:
1) Выберите желаемые позиции для размещения заказа
2) В ячейках, отмеченных желтым цветом, укажите необходимое количество единиц товара
3) Сохраните документ и отправьте его по электронной почте sale@olsport.ru вашему менеджеру</t>
  </si>
  <si>
    <t xml:space="preserve">                                   Прайс-лист
                                   ВОЛЕЙБОЛ</t>
  </si>
  <si>
    <t>Оборудование для волейбола</t>
  </si>
  <si>
    <t>Стойки волейбольные пристенные с ползунами для регулировки высоты сетки. В комплекте устройство натяжения сетки.</t>
  </si>
  <si>
    <t>Стойки волейбольные, универсальные, есть крепления для сетки бадминтона и большого тенниса. Сделанные из стального круглого профиля диаметром 76мм.  В комплекте устройство натяжения сетки, устанавливается на фланцах.</t>
  </si>
  <si>
    <t>Стойки волейбольные, универсальные, есть крепления для сетки бадминтона и большого тенниса. Сделанные из стального круглого профиля диаметром 76мм.  В комплекте устройство натяжения сетки, устанавливается на стаканах.</t>
  </si>
  <si>
    <t>Стойки волейбольные телескопические, регулировка сетки выполняется за счет выдвижения верхней части стойки. Сделанные из стального круглого профиля диаметром 76мм. В комплекте устройство натяжения сетки, устанавливается на фланцах</t>
  </si>
  <si>
    <t>Стойки волейбольные телескопические, регулировка сетки выполняется за счет выдвижения верхней части стойки. Сделанные из стального круглого профиля диаметром 76мм. В комплекте устройство натяжения сетки, устанавливается на стаканах</t>
  </si>
  <si>
    <t>Стойки волейбольные телескопические с механизмом плавной регулировки высоты, сделанные из квадратного стального профиля  80х80. В комплекте устройство натяжения сетки устанавливается на стаканах.</t>
  </si>
  <si>
    <t>Стойки для пляжного волейбола. В комплекте устройство натяжения сетки.</t>
  </si>
  <si>
    <t>Стойки волейбольные стальные</t>
  </si>
  <si>
    <t>Стойки волейбольные алюминиевые</t>
  </si>
  <si>
    <t>Универсальные стойки из квадратного профиля 80х80. Высота стоек от уровня пола 2 550 мм., механическая лебедка для натяжения сетки.</t>
  </si>
  <si>
    <t xml:space="preserve">Универсальные стойки из овального профиля 100х120. Высота стоек от уровня пола 2 550 мм., механическая лебедка для натяжения сетки        </t>
  </si>
  <si>
    <t>Дополнительный комплект закладных оцинкованных стаканов для стоек из профиля 80х80 - 2 шт. (высота 350 мм. для бетонирования в полу)</t>
  </si>
  <si>
    <t>Дополнительный комплект закладных стальных стаканов для стоек из профиля 100х120 - 2 шт. (высота 500 мм. для бетонирования в полу)</t>
  </si>
  <si>
    <t>Разметка для пляжного волейбола 8х16м</t>
  </si>
  <si>
    <t>Зажим для троса 5 мм, цинк DIN 741</t>
  </si>
  <si>
    <t>м</t>
  </si>
  <si>
    <t>Трос в оплетке ПВХ 3/4мм DIN 3055(метраж)</t>
  </si>
  <si>
    <t>Трос стальной в оплётке 4/5 мм DIN 3055</t>
  </si>
  <si>
    <t>Талреп (крюк-кольцо) цинк DIN 1480</t>
  </si>
  <si>
    <t>Стойки волейбольные Schelde</t>
  </si>
  <si>
    <t xml:space="preserve">Стойка волейбольная телескопическая стаканного типа International.Состоит из 2-х частей: верхняя часть (диаметр 128 мм) скользит по нижней части (диаметр 100 мм) - обе анодированные. Рукоятка для пошаговой ручной регулировки высоты. Внутренний пружинный  механизм  для автоматического поднятия высоты сетки. С  креплениями для  сетки, таняжной лебедкой для регулировки высоты и натяжения и верхним направляющим блоком. Встроенный пружинный механизм. Используется вместе со стойкой 910-S6.S7330.             </t>
  </si>
  <si>
    <t xml:space="preserve">Стойка олимпийская телескопическая волейбольная   
Состоит из двух частей. Верхняя труба (диаметр 60 мм) складывается в нижнюю часть трубы (диаметр 100 мм.), плавная регулировка высоты достигается с помощью неотъемлемой механической системы, ручного управления. С креплениями для сетки и натяжной лебедкой.   </t>
  </si>
  <si>
    <t>Защита (протектор)  для волейбольных стоек.  Высота 200 см., пеноматериал в чехле из винила, толщина 3 см. Крепится с помощью застежек "липучек". Стандартный цвет - синий.</t>
  </si>
  <si>
    <t>Комплект стоек с сеткой для волейбола сидя</t>
  </si>
  <si>
    <t>Защита для стоек для волейбола сидя</t>
  </si>
  <si>
    <t>компл.</t>
  </si>
  <si>
    <t>Тележка складная, подкатная, на мячей,  высокая модель</t>
  </si>
  <si>
    <t xml:space="preserve">Сетка волейбольная, соревновательная Соревновательная, из черного нейлона 2,5 мм., ячея 10 x 10 см., 7 см. верхняя кромка и 5 см. кромка в нижней части сети; боковые штыри, белая боковая тесьма, 6 мм. нейлоновый натяжной трос, стальной подвесной кабель на верхней обшивке. Размеры 9,5 x 1 м. на единицу.  </t>
  </si>
  <si>
    <t xml:space="preserve">Антенна и карман для сетки волейбольной - 2 шт. 2 антенны из фибергласа красно-белые, длина 180см  и 2 кармана для антенны, длина 100 см, 2 ленты по 50 см для присоединения </t>
  </si>
  <si>
    <t>Сетка волейбольная Ø 2,2 мм с тросом ПЭ</t>
  </si>
  <si>
    <t>Сетка волейбольная Ø 2,6 мм с тросом ПЭ</t>
  </si>
  <si>
    <t>Сетка волейбольная Ø 2,9 мм с тросом Ø 5 мм</t>
  </si>
  <si>
    <t>Сетка волейбольная c тросом Ø 6мм профессиональная</t>
  </si>
  <si>
    <t>Сетка волейбольная Ø 3,5 мм c тросом Ø 6мм</t>
  </si>
  <si>
    <t>Судейская вышка  для волейбола. Положение судьи – стоя или сидя (на выбор)</t>
  </si>
  <si>
    <t>Судейская вышка для волейбола и тенниса. Положение судьи – сидя. С плавной регулировка высоты и протекторами.</t>
  </si>
  <si>
    <t>Судейская вышка для волейбола и тенниса. Положение судьи – сидя. Устанавливается на стаканах или бетонируется в грунт.</t>
  </si>
  <si>
    <t>Судейская вышка для волейбола и тенниса. Положение судьи – сидя и стоя.</t>
  </si>
  <si>
    <t>Мяч волейб. проф. "GALA Pro-Line 10 FIVB" арт. BV5591S, р. 5, одобрен FIVB (сертификат FIVB Approved) для провед.соревнов.высшего уровня, синт.кожа (микрофибра) с микроугублениями,клееный, бут. камера, нейл. корд, 10 пан., бело-голубо-красный</t>
  </si>
  <si>
    <t>Мяч волейб. трен. "GALA School Foam", арт. BV5031S, р. 5, облегченная вспененная синт. кожа ПВХ, бут. камера, армирование нейлоновой нитью, клееный, белый. Предназначен для начинающих и для игры в зале, т.к. покрытие мяча очень мягкое.</t>
  </si>
  <si>
    <t>Мяч волейб. трен. "GALA Training 10", арт. BV5561S, р. 5, синт. кожа (полиуретан), клееный, бут. камера, нейл. корд, 10 пан., бело-голубо-красный</t>
  </si>
  <si>
    <t>MVA  200   Мяч волейбольный</t>
  </si>
  <si>
    <t>MVA  300    Мяч волейбольный</t>
  </si>
  <si>
    <t>MVA  300  ATTR Мяч волейбольный на растяжках</t>
  </si>
  <si>
    <t>MVA  310    Мяч волейбольный</t>
  </si>
  <si>
    <t>MVA  350   Мяч волейбольный</t>
  </si>
  <si>
    <t>Футболка в/б EASY</t>
  </si>
  <si>
    <t>Шорты в/б SHORT</t>
  </si>
  <si>
    <t>Форма в/б мужская EKO MAN</t>
  </si>
  <si>
    <t>Форма в/б мужская TIME MAN</t>
  </si>
  <si>
    <t>Форма в/б мужская TISKAL MAN</t>
  </si>
  <si>
    <t>Форма в/б мужская ZORRO MAN</t>
  </si>
  <si>
    <t>Форма в/б женская EKO WOMAN</t>
  </si>
  <si>
    <t>Форма в/б женская TIME WOMAN</t>
  </si>
  <si>
    <t>Форма в/б женская TISKAL WOMAN</t>
  </si>
  <si>
    <t>Форма в/б женская TAI WOMAN</t>
  </si>
  <si>
    <t>Форма волейбольная мужская, интерлок (модели в ассортименте)</t>
  </si>
  <si>
    <t>Форма волейбольная женская, интерлок (модели в ассортименте)</t>
  </si>
  <si>
    <t>Форма волейбольная без рукавов, интерлок</t>
  </si>
  <si>
    <t>Форма волейбольная мужская, ложная сетка (модели в ассортименте)</t>
  </si>
  <si>
    <t>Форма волейбольная женская, ложная сетка (модели в ассортименте)</t>
  </si>
  <si>
    <t>Форма волейбольная без рукавов, ложная сетка</t>
  </si>
  <si>
    <t>ASICS B257N 0191 GEL-ROCKET Кроссовки волейбольные женские</t>
  </si>
  <si>
    <t>ASICS B207N 0191 GEL-ROCKET 6 Кроссовки волейбольные мужские</t>
  </si>
  <si>
    <t>ASICS B401Y 4101 GEL-SENSEI 5 MT Кроссовки волейбольные мужские</t>
  </si>
  <si>
    <t>ASICS B403N 4130 GEL-BEYOND 4 MT Кроссовки волейбольные мужские</t>
  </si>
  <si>
    <t>ASICS B451Y 0125 GEL-SENSEI 5 MT Кроссовки волейбольные женские</t>
  </si>
  <si>
    <t>ASICS B454N 0193 GEL-BEYOND 4 Кроссовки волейбольные женские</t>
  </si>
  <si>
    <t>ASICS 1215XZ 2650 SET VOLLEY SMU Форма волейбольная без рукавов</t>
  </si>
  <si>
    <t>ASICS T228Z1 0150 SET TIGER MAN Форма волейбольная</t>
  </si>
  <si>
    <t>ASICS T600Z1 2650 SET PLAY OFF Форма волейбольная</t>
  </si>
  <si>
    <t>ASICS T225Z1 5050 SET AREA LADY Форма волейбольная</t>
  </si>
  <si>
    <t>ASICS T226Z1 2990 SET FLY LADY Форма волейбольная</t>
  </si>
  <si>
    <t>Тактическая доска для волейбола "TORRES", арт. TR1001V, маркерная, с зажимом для листов и маркера, 40х24 см, пластик, двухстор. (площадка и половина площадки крупно), в комплекте маркер, белая</t>
  </si>
  <si>
    <t xml:space="preserve">                VL 4 C-BKY    Сумка на 4 вол.мячей </t>
  </si>
  <si>
    <t xml:space="preserve">                VL 6 C-BKY    Сумка на 6 вол.мячей </t>
  </si>
  <si>
    <t xml:space="preserve">                BCSPH- VB    Тележка для мячей (MVA200)</t>
  </si>
  <si>
    <t xml:space="preserve">                SB- V    Тактич. доска для волейбола</t>
  </si>
  <si>
    <t>Наколенники EYE Jump (цвета в ассортименте)</t>
  </si>
  <si>
    <t>ASICS 672540 0001 PERFORMANCE Наколенники (БЕЛ.)</t>
  </si>
  <si>
    <t>ASICS 672543 0001 BASIC KNEEPAD Наколенники (БЕЛ.)</t>
  </si>
  <si>
    <t>ASICS 114705 0001 GEL KNEEPAD Наколенники (цвета и размеры в ассортименте)</t>
  </si>
  <si>
    <t xml:space="preserve">                HC     Табло перекидное (счетчик)</t>
  </si>
  <si>
    <t>Табло перекидное счетное 2 х 2</t>
  </si>
  <si>
    <t>Вышки судейские</t>
  </si>
  <si>
    <t>Стойки для волейбола сидя</t>
  </si>
  <si>
    <t>Стойка судейская Schelde, свободностоящая, с планшетом и планкой для сидения</t>
  </si>
  <si>
    <t>Защитный набор для судейской стойки Schelde</t>
  </si>
  <si>
    <t>Сетки волейбольные + аксессуары к ним</t>
  </si>
  <si>
    <t>Мячи волейбольные</t>
  </si>
  <si>
    <t>Мячи волейбольные Mikasa</t>
  </si>
  <si>
    <t>Мячи волейбольные Gala</t>
  </si>
  <si>
    <t>Форма волейбольная</t>
  </si>
  <si>
    <t>Форма волейбольная EYE (Италия)</t>
  </si>
  <si>
    <t>Форма волейбольная (индивидуальный пошив)</t>
  </si>
  <si>
    <t>Форма волейбольная ASICS</t>
  </si>
  <si>
    <t>Обувь волейбольная</t>
  </si>
  <si>
    <t>Наколенники</t>
  </si>
  <si>
    <t>от 690</t>
  </si>
  <si>
    <t>от 990</t>
  </si>
  <si>
    <t>Протектор на волейбольные стойки</t>
  </si>
  <si>
    <t>ATN    Антенны волейбольные</t>
  </si>
  <si>
    <t>Q7VNETTA    Сетка волейбольная</t>
  </si>
  <si>
    <t>SDB    Карманы  для антенн (вол.)</t>
  </si>
  <si>
    <t>Табло электронное</t>
  </si>
  <si>
    <t>Табло для Волейбола
Назначение: Для проведения соревнований по волейболу и другим игровым видам спорта в закрытых помещениях. 
Технические характеристики: 
• Габаритный размер - 1000х950х90 мм; 
• Питание - 220В; 
• Потребляемая мощность - не более 150 Вт;   
• Высота всех цифровых символов - 100 мм; 
• Количество символов "СЧЕТ" - 3 для каждой команды; 
• Количество "ТАЙМАУТОВ" - 3 для каждой команды; 
• Указатели владения мячом - 2 стрелки зелёного цвета; 
• Индикаторы - светодиоды красного, жёлтого, зелёного свечения;   
• Яркость светодиодов - 500 мКд; 
• Сирена - 20 Вт;
• Вес - 20 кг.</t>
  </si>
  <si>
    <t>Внимание! Цена товара указана без учета доставки. Информация о товаре носит справочный характер и не является публичной офертой, определяемой Статьей 437 ГК РФ. Для расчета полной стоимости товаров с учетом доставки, пожалуйста, обращайтесь к менеджерам по продажам компании "ОЛСПОРТ". 
Убедительная просьба, при покупке  оборудования согласовывать с менеджером важные для Вас характеристики и комплектацию товара.</t>
  </si>
  <si>
    <t>Тренажеры для волейбола</t>
  </si>
  <si>
    <t>Волейбольный тренажер (пушка для метания мячей) AirCat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</si>
</sst>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781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>
      <alignment horizontal="left"/>
    </xf>
    <xf numFmtId="0" fontId="5" fillId="0" borderId="0"/>
    <xf numFmtId="0" fontId="4" fillId="0" borderId="0">
      <alignment horizontal="left"/>
    </xf>
    <xf numFmtId="0" fontId="2" fillId="0" borderId="0"/>
    <xf numFmtId="0" fontId="6" fillId="0" borderId="0"/>
  </cellStyleXfs>
  <cellXfs count="77">
    <xf numFmtId="0" fontId="0" fillId="0" borderId="0" xfId="0"/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4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2"/>
    <xf numFmtId="0" fontId="1" fillId="0" borderId="0" xfId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2" applyBorder="1"/>
    <xf numFmtId="0" fontId="1" fillId="0" borderId="0" xfId="1" applyBorder="1" applyAlignment="1">
      <alignment horizont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2" borderId="1" xfId="2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9" xfId="0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3" fontId="1" fillId="2" borderId="10" xfId="1" applyNumberFormat="1" applyFill="1" applyBorder="1" applyAlignment="1" applyProtection="1">
      <alignment horizontal="center" vertic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3" fontId="11" fillId="2" borderId="1" xfId="2" applyNumberFormat="1" applyFont="1" applyFill="1" applyBorder="1" applyAlignment="1" applyProtection="1">
      <alignment horizontal="center" vertical="center"/>
    </xf>
    <xf numFmtId="0" fontId="9" fillId="2" borderId="1" xfId="2" applyFill="1" applyBorder="1" applyAlignment="1" applyProtection="1">
      <alignment horizontal="center" vertical="center"/>
    </xf>
    <xf numFmtId="3" fontId="9" fillId="2" borderId="10" xfId="2" applyNumberForma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vertical="center" wrapText="1"/>
    </xf>
    <xf numFmtId="1" fontId="7" fillId="0" borderId="17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vertical="center" wrapText="1"/>
    </xf>
    <xf numFmtId="1" fontId="7" fillId="0" borderId="1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11" xfId="0" applyFont="1" applyBorder="1" applyAlignment="1" applyProtection="1">
      <alignment vertical="center" wrapText="1"/>
    </xf>
    <xf numFmtId="1" fontId="7" fillId="0" borderId="12" xfId="0" applyNumberFormat="1" applyFont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</xf>
    <xf numFmtId="3" fontId="0" fillId="0" borderId="13" xfId="0" applyNumberForma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top" wrapText="1"/>
    </xf>
    <xf numFmtId="0" fontId="13" fillId="3" borderId="7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left" vertical="top" wrapText="1"/>
    </xf>
    <xf numFmtId="0" fontId="13" fillId="3" borderId="19" xfId="0" applyFont="1" applyFill="1" applyBorder="1" applyAlignment="1" applyProtection="1">
      <alignment horizontal="left" vertical="top" wrapText="1"/>
    </xf>
    <xf numFmtId="0" fontId="13" fillId="3" borderId="20" xfId="0" applyFont="1" applyFill="1" applyBorder="1" applyAlignment="1" applyProtection="1">
      <alignment horizontal="left" vertical="top" wrapText="1"/>
    </xf>
    <xf numFmtId="0" fontId="13" fillId="3" borderId="21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15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left" vertical="center" wrapText="1"/>
    </xf>
  </cellXfs>
  <cellStyles count="10">
    <cellStyle name="C|‰" xfId="3"/>
    <cellStyle name="Денежный 2" xfId="4"/>
    <cellStyle name="Обычный" xfId="0" builtinId="0"/>
    <cellStyle name="Обычный 2" xfId="5"/>
    <cellStyle name="Обычный 3" xfId="6"/>
    <cellStyle name="Обычный 5" xfId="7"/>
    <cellStyle name="Обычный 6" xfId="8"/>
    <cellStyle name="Стиль 1" xfId="9"/>
    <cellStyle name="УровеньСтрок_1" xfId="1" builtinId="1" iLevel="0"/>
    <cellStyle name="УровеньСтрок_2" xfId="2" builtinId="1" iLevel="1"/>
  </cellStyles>
  <dxfs count="0"/>
  <tableStyles count="0" defaultTableStyle="TableStyleMedium2" defaultPivotStyle="PivotStyleLight16"/>
  <colors>
    <mruColors>
      <color rgb="FFE778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0</xdr:col>
      <xdr:colOff>2974472</xdr:colOff>
      <xdr:row>2</xdr:row>
      <xdr:rowOff>286514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5250"/>
          <a:ext cx="2602997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</sheetPr>
  <dimension ref="A1:V126"/>
  <sheetViews>
    <sheetView tabSelected="1" workbookViewId="0">
      <selection activeCell="F117" sqref="F117"/>
    </sheetView>
  </sheetViews>
  <sheetFormatPr defaultRowHeight="15" x14ac:dyDescent="0.25"/>
  <cols>
    <col min="1" max="1" width="100" style="9" customWidth="1"/>
    <col min="2" max="2" width="7.5703125" style="8" bestFit="1" customWidth="1"/>
    <col min="3" max="3" width="12" style="17" customWidth="1"/>
    <col min="4" max="4" width="11.5703125" style="4" bestFit="1" customWidth="1"/>
    <col min="5" max="5" width="9.140625" style="18"/>
    <col min="6" max="6" width="12.28515625" style="10" customWidth="1"/>
    <col min="7" max="22" width="9.140625" style="5"/>
  </cols>
  <sheetData>
    <row r="1" spans="1:22" s="3" customFormat="1" ht="30.75" customHeight="1" x14ac:dyDescent="0.25">
      <c r="A1" s="72" t="s">
        <v>20</v>
      </c>
      <c r="B1" s="68" t="s">
        <v>16</v>
      </c>
      <c r="C1" s="68"/>
      <c r="D1" s="68"/>
      <c r="E1" s="69"/>
      <c r="F1" s="22"/>
      <c r="G1" s="23"/>
      <c r="H1" s="23"/>
      <c r="I1" s="23"/>
      <c r="J1" s="2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30.75" customHeight="1" x14ac:dyDescent="0.25">
      <c r="A2" s="73"/>
      <c r="B2" s="70" t="s">
        <v>17</v>
      </c>
      <c r="C2" s="70"/>
      <c r="D2" s="70"/>
      <c r="E2" s="71"/>
      <c r="F2" s="22"/>
      <c r="G2" s="23"/>
      <c r="H2" s="23"/>
      <c r="I2" s="23"/>
      <c r="J2" s="2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30.75" customHeight="1" x14ac:dyDescent="0.25">
      <c r="A3" s="73"/>
      <c r="B3" s="70" t="s">
        <v>18</v>
      </c>
      <c r="C3" s="70"/>
      <c r="D3" s="70"/>
      <c r="E3" s="71"/>
      <c r="F3" s="22"/>
      <c r="G3" s="23"/>
      <c r="H3" s="23"/>
      <c r="I3" s="23"/>
      <c r="J3" s="2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66" customHeight="1" thickBot="1" x14ac:dyDescent="0.3">
      <c r="A4" s="74" t="s">
        <v>128</v>
      </c>
      <c r="B4" s="75"/>
      <c r="C4" s="75"/>
      <c r="D4" s="75"/>
      <c r="E4" s="76"/>
      <c r="F4" s="22"/>
      <c r="G4" s="23"/>
      <c r="H4" s="23"/>
      <c r="I4" s="23"/>
      <c r="J4" s="2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25">
      <c r="A5" s="24" t="s">
        <v>7</v>
      </c>
      <c r="B5" s="25" t="s">
        <v>9</v>
      </c>
      <c r="C5" s="26" t="s">
        <v>8</v>
      </c>
      <c r="D5" s="27" t="s">
        <v>13</v>
      </c>
      <c r="E5" s="28" t="s">
        <v>14</v>
      </c>
      <c r="F5" s="2" t="s">
        <v>19</v>
      </c>
      <c r="G5" s="1"/>
      <c r="H5" s="1"/>
      <c r="I5" s="1"/>
      <c r="J5" s="61"/>
    </row>
    <row r="6" spans="1:22" s="7" customFormat="1" ht="15" customHeight="1" x14ac:dyDescent="0.25">
      <c r="A6" s="29" t="s">
        <v>21</v>
      </c>
      <c r="B6" s="30"/>
      <c r="C6" s="31"/>
      <c r="D6" s="32"/>
      <c r="E6" s="33"/>
      <c r="F6" s="62"/>
      <c r="G6" s="63"/>
      <c r="H6" s="63"/>
      <c r="I6" s="63"/>
      <c r="J6" s="6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6" customFormat="1" ht="15" customHeight="1" x14ac:dyDescent="0.25">
      <c r="A7" s="34" t="s">
        <v>29</v>
      </c>
      <c r="B7" s="35"/>
      <c r="C7" s="36"/>
      <c r="D7" s="37"/>
      <c r="E7" s="38"/>
      <c r="F7" s="62"/>
      <c r="G7" s="63"/>
      <c r="H7" s="63"/>
      <c r="I7" s="63"/>
      <c r="J7" s="6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30" x14ac:dyDescent="0.25">
      <c r="A8" s="39" t="s">
        <v>22</v>
      </c>
      <c r="B8" s="25" t="s">
        <v>12</v>
      </c>
      <c r="C8" s="26">
        <v>4290</v>
      </c>
      <c r="D8" s="15"/>
      <c r="E8" s="28">
        <f t="shared" ref="E8:E9" si="0">C8*D8</f>
        <v>0</v>
      </c>
      <c r="F8" s="62"/>
      <c r="G8" s="63"/>
      <c r="H8" s="63"/>
      <c r="I8" s="63"/>
      <c r="J8" s="64"/>
    </row>
    <row r="9" spans="1:22" ht="45" x14ac:dyDescent="0.25">
      <c r="A9" s="39" t="s">
        <v>24</v>
      </c>
      <c r="B9" s="25" t="s">
        <v>12</v>
      </c>
      <c r="C9" s="26">
        <v>6490</v>
      </c>
      <c r="D9" s="15"/>
      <c r="E9" s="28">
        <f t="shared" si="0"/>
        <v>0</v>
      </c>
      <c r="F9" s="62"/>
      <c r="G9" s="63"/>
      <c r="H9" s="63"/>
      <c r="I9" s="63"/>
      <c r="J9" s="64"/>
    </row>
    <row r="10" spans="1:22" ht="45" x14ac:dyDescent="0.25">
      <c r="A10" s="39" t="s">
        <v>23</v>
      </c>
      <c r="B10" s="25" t="s">
        <v>12</v>
      </c>
      <c r="C10" s="26">
        <v>8190</v>
      </c>
      <c r="D10" s="15"/>
      <c r="E10" s="28">
        <f t="shared" ref="E10:E115" si="1">C10*D10</f>
        <v>0</v>
      </c>
      <c r="F10" s="62"/>
      <c r="G10" s="63"/>
      <c r="H10" s="63"/>
      <c r="I10" s="63"/>
      <c r="J10" s="64"/>
    </row>
    <row r="11" spans="1:22" s="3" customFormat="1" ht="45" x14ac:dyDescent="0.25">
      <c r="A11" s="39" t="s">
        <v>26</v>
      </c>
      <c r="B11" s="25" t="s">
        <v>12</v>
      </c>
      <c r="C11" s="26">
        <v>11890</v>
      </c>
      <c r="D11" s="15"/>
      <c r="E11" s="28">
        <f t="shared" si="1"/>
        <v>0</v>
      </c>
      <c r="F11" s="62"/>
      <c r="G11" s="63"/>
      <c r="H11" s="63"/>
      <c r="I11" s="63"/>
      <c r="J11" s="6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.75" thickBot="1" x14ac:dyDescent="0.3">
      <c r="A12" s="39" t="s">
        <v>25</v>
      </c>
      <c r="B12" s="25" t="s">
        <v>12</v>
      </c>
      <c r="C12" s="26">
        <v>14490</v>
      </c>
      <c r="D12" s="15"/>
      <c r="E12" s="28">
        <f t="shared" si="1"/>
        <v>0</v>
      </c>
      <c r="F12" s="65"/>
      <c r="G12" s="66"/>
      <c r="H12" s="66"/>
      <c r="I12" s="66"/>
      <c r="J12" s="6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45" x14ac:dyDescent="0.25">
      <c r="A13" s="39" t="s">
        <v>27</v>
      </c>
      <c r="B13" s="25" t="s">
        <v>12</v>
      </c>
      <c r="C13" s="26">
        <v>20390</v>
      </c>
      <c r="D13" s="15"/>
      <c r="E13" s="28">
        <f t="shared" si="1"/>
        <v>0</v>
      </c>
      <c r="F13" s="22"/>
      <c r="G13" s="23"/>
      <c r="H13" s="23"/>
      <c r="I13" s="23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3" customFormat="1" x14ac:dyDescent="0.25">
      <c r="A14" s="39" t="s">
        <v>28</v>
      </c>
      <c r="B14" s="25" t="s">
        <v>12</v>
      </c>
      <c r="C14" s="26">
        <v>8390</v>
      </c>
      <c r="D14" s="15"/>
      <c r="E14" s="28">
        <f t="shared" si="1"/>
        <v>0</v>
      </c>
      <c r="F14" s="22"/>
      <c r="G14" s="23"/>
      <c r="H14" s="23"/>
      <c r="I14" s="23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3" customFormat="1" x14ac:dyDescent="0.25">
      <c r="A15" s="39" t="s">
        <v>122</v>
      </c>
      <c r="B15" s="25" t="s">
        <v>12</v>
      </c>
      <c r="C15" s="26">
        <v>7690</v>
      </c>
      <c r="D15" s="15"/>
      <c r="E15" s="28">
        <f t="shared" si="1"/>
        <v>0</v>
      </c>
      <c r="F15" s="22"/>
      <c r="G15" s="23"/>
      <c r="H15" s="23"/>
      <c r="I15" s="23"/>
      <c r="J15" s="2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6" customFormat="1" ht="15" customHeight="1" x14ac:dyDescent="0.25">
      <c r="A16" s="34" t="s">
        <v>30</v>
      </c>
      <c r="B16" s="35"/>
      <c r="C16" s="36"/>
      <c r="D16" s="14"/>
      <c r="E16" s="38"/>
      <c r="F16" s="22"/>
      <c r="G16" s="23"/>
      <c r="H16" s="23"/>
      <c r="I16" s="23"/>
      <c r="J16" s="2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3" customFormat="1" ht="30" x14ac:dyDescent="0.25">
      <c r="A17" s="39" t="s">
        <v>31</v>
      </c>
      <c r="B17" s="25" t="s">
        <v>12</v>
      </c>
      <c r="C17" s="26">
        <v>31490</v>
      </c>
      <c r="D17" s="15"/>
      <c r="E17" s="28">
        <f t="shared" si="1"/>
        <v>0</v>
      </c>
      <c r="F17" s="22"/>
      <c r="G17" s="23"/>
      <c r="H17" s="23"/>
      <c r="I17" s="23"/>
      <c r="J17" s="2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30" x14ac:dyDescent="0.25">
      <c r="A18" s="39" t="s">
        <v>32</v>
      </c>
      <c r="B18" s="25" t="s">
        <v>12</v>
      </c>
      <c r="C18" s="26">
        <v>52990</v>
      </c>
      <c r="D18" s="15"/>
      <c r="E18" s="28">
        <f t="shared" si="1"/>
        <v>0</v>
      </c>
      <c r="F18" s="22"/>
      <c r="G18" s="23"/>
      <c r="H18" s="23"/>
      <c r="I18" s="23"/>
      <c r="J18" s="2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30" x14ac:dyDescent="0.25">
      <c r="A19" s="39" t="s">
        <v>33</v>
      </c>
      <c r="B19" s="25" t="s">
        <v>12</v>
      </c>
      <c r="C19" s="26">
        <v>2890</v>
      </c>
      <c r="D19" s="15"/>
      <c r="E19" s="28">
        <f t="shared" si="1"/>
        <v>0</v>
      </c>
      <c r="F19" s="22"/>
      <c r="G19" s="23"/>
      <c r="H19" s="23"/>
      <c r="I19" s="23"/>
      <c r="J19" s="2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30" x14ac:dyDescent="0.25">
      <c r="A20" s="39" t="s">
        <v>34</v>
      </c>
      <c r="B20" s="25" t="s">
        <v>12</v>
      </c>
      <c r="C20" s="26">
        <v>4590</v>
      </c>
      <c r="D20" s="15"/>
      <c r="E20" s="28">
        <f t="shared" si="1"/>
        <v>0</v>
      </c>
      <c r="F20" s="22"/>
      <c r="G20" s="23"/>
      <c r="H20" s="23"/>
      <c r="I20" s="23"/>
      <c r="J20" s="2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x14ac:dyDescent="0.25">
      <c r="A21" s="39" t="s">
        <v>35</v>
      </c>
      <c r="B21" s="25" t="s">
        <v>10</v>
      </c>
      <c r="C21" s="26">
        <v>1790</v>
      </c>
      <c r="D21" s="15"/>
      <c r="E21" s="28">
        <f t="shared" si="1"/>
        <v>0</v>
      </c>
      <c r="F21" s="22"/>
      <c r="G21" s="23"/>
      <c r="H21" s="23"/>
      <c r="I21" s="23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6" customFormat="1" ht="15" customHeight="1" x14ac:dyDescent="0.25">
      <c r="A22" s="34" t="s">
        <v>41</v>
      </c>
      <c r="B22" s="35"/>
      <c r="C22" s="36"/>
      <c r="D22" s="14"/>
      <c r="E22" s="38"/>
      <c r="F22" s="22"/>
      <c r="G22" s="23"/>
      <c r="H22" s="23"/>
      <c r="I22" s="23"/>
      <c r="J22" s="2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3" customFormat="1" ht="90" x14ac:dyDescent="0.25">
      <c r="A23" s="39" t="s">
        <v>42</v>
      </c>
      <c r="B23" s="25" t="s">
        <v>12</v>
      </c>
      <c r="C23" s="26">
        <v>78990</v>
      </c>
      <c r="D23" s="15"/>
      <c r="E23" s="28">
        <f t="shared" si="1"/>
        <v>0</v>
      </c>
      <c r="F23" s="22"/>
      <c r="G23" s="23"/>
      <c r="H23" s="23"/>
      <c r="I23" s="23"/>
      <c r="J23" s="2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60" x14ac:dyDescent="0.25">
      <c r="A24" s="39" t="s">
        <v>43</v>
      </c>
      <c r="B24" s="25" t="s">
        <v>10</v>
      </c>
      <c r="C24" s="26">
        <v>120990</v>
      </c>
      <c r="D24" s="15"/>
      <c r="E24" s="28">
        <f t="shared" si="1"/>
        <v>0</v>
      </c>
      <c r="F24" s="22"/>
      <c r="G24" s="23"/>
      <c r="H24" s="23"/>
      <c r="I24" s="23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30" x14ac:dyDescent="0.25">
      <c r="A25" s="39" t="s">
        <v>44</v>
      </c>
      <c r="B25" s="25" t="s">
        <v>10</v>
      </c>
      <c r="C25" s="26">
        <v>10990</v>
      </c>
      <c r="D25" s="15"/>
      <c r="E25" s="28">
        <f t="shared" si="1"/>
        <v>0</v>
      </c>
      <c r="F25" s="22"/>
      <c r="G25" s="23"/>
      <c r="H25" s="23"/>
      <c r="I25" s="23"/>
      <c r="J25" s="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6" customFormat="1" ht="15" customHeight="1" x14ac:dyDescent="0.25">
      <c r="A26" s="34" t="s">
        <v>107</v>
      </c>
      <c r="B26" s="35"/>
      <c r="C26" s="36"/>
      <c r="D26" s="14"/>
      <c r="E26" s="38"/>
      <c r="F26" s="22"/>
      <c r="G26" s="23"/>
      <c r="H26" s="23"/>
      <c r="I26" s="23"/>
      <c r="J26" s="2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3" customFormat="1" x14ac:dyDescent="0.25">
      <c r="A27" s="39" t="s">
        <v>45</v>
      </c>
      <c r="B27" s="25" t="s">
        <v>47</v>
      </c>
      <c r="C27" s="26">
        <v>113990</v>
      </c>
      <c r="D27" s="15"/>
      <c r="E27" s="28">
        <f>C27*D27</f>
        <v>0</v>
      </c>
      <c r="F27" s="22"/>
      <c r="G27" s="23"/>
      <c r="H27" s="23"/>
      <c r="I27" s="23"/>
      <c r="J27" s="2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x14ac:dyDescent="0.25">
      <c r="A28" s="39" t="s">
        <v>46</v>
      </c>
      <c r="B28" s="25" t="s">
        <v>10</v>
      </c>
      <c r="C28" s="26">
        <v>11990</v>
      </c>
      <c r="D28" s="15"/>
      <c r="E28" s="28">
        <f>C28*D28</f>
        <v>0</v>
      </c>
      <c r="F28" s="22"/>
      <c r="G28" s="23"/>
      <c r="H28" s="23"/>
      <c r="I28" s="23"/>
      <c r="J28" s="2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6" customFormat="1" ht="15" customHeight="1" x14ac:dyDescent="0.25">
      <c r="A29" s="34" t="s">
        <v>106</v>
      </c>
      <c r="B29" s="35"/>
      <c r="C29" s="36"/>
      <c r="D29" s="14"/>
      <c r="E29" s="38"/>
      <c r="F29" s="22"/>
      <c r="G29" s="23"/>
      <c r="H29" s="23"/>
      <c r="I29" s="23"/>
      <c r="J29" s="2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3" customFormat="1" x14ac:dyDescent="0.25">
      <c r="A30" s="39" t="s">
        <v>108</v>
      </c>
      <c r="B30" s="25" t="s">
        <v>10</v>
      </c>
      <c r="C30" s="26">
        <v>69990</v>
      </c>
      <c r="D30" s="15"/>
      <c r="E30" s="28">
        <f t="shared" si="1"/>
        <v>0</v>
      </c>
      <c r="F30" s="22"/>
      <c r="G30" s="23"/>
      <c r="H30" s="23"/>
      <c r="I30" s="23"/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 x14ac:dyDescent="0.25">
      <c r="A31" s="39" t="s">
        <v>56</v>
      </c>
      <c r="B31" s="25" t="s">
        <v>10</v>
      </c>
      <c r="C31" s="26">
        <v>7690</v>
      </c>
      <c r="D31" s="15"/>
      <c r="E31" s="28">
        <f>C31*D31</f>
        <v>0</v>
      </c>
      <c r="F31" s="22"/>
      <c r="G31" s="23"/>
      <c r="H31" s="23"/>
      <c r="I31" s="23"/>
      <c r="J31" s="2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3" customFormat="1" ht="30" x14ac:dyDescent="0.25">
      <c r="A32" s="39" t="s">
        <v>57</v>
      </c>
      <c r="B32" s="25" t="s">
        <v>10</v>
      </c>
      <c r="C32" s="26">
        <v>16790</v>
      </c>
      <c r="D32" s="15"/>
      <c r="E32" s="28">
        <f>C32*D32</f>
        <v>0</v>
      </c>
      <c r="F32" s="22"/>
      <c r="G32" s="23"/>
      <c r="H32" s="23"/>
      <c r="I32" s="23"/>
      <c r="J32" s="2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3" customFormat="1" ht="30" x14ac:dyDescent="0.25">
      <c r="A33" s="39" t="s">
        <v>58</v>
      </c>
      <c r="B33" s="25" t="s">
        <v>10</v>
      </c>
      <c r="C33" s="26">
        <v>6090</v>
      </c>
      <c r="D33" s="15"/>
      <c r="E33" s="28">
        <f>C33*D33</f>
        <v>0</v>
      </c>
      <c r="F33" s="22"/>
      <c r="G33" s="23"/>
      <c r="H33" s="23"/>
      <c r="I33" s="23"/>
      <c r="J33" s="2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3" customFormat="1" x14ac:dyDescent="0.25">
      <c r="A34" s="39" t="s">
        <v>59</v>
      </c>
      <c r="B34" s="25" t="s">
        <v>10</v>
      </c>
      <c r="C34" s="26">
        <v>30590</v>
      </c>
      <c r="D34" s="15"/>
      <c r="E34" s="28">
        <f>C34*D34</f>
        <v>0</v>
      </c>
      <c r="F34" s="22"/>
      <c r="G34" s="23"/>
      <c r="H34" s="23"/>
      <c r="I34" s="23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" customFormat="1" x14ac:dyDescent="0.25">
      <c r="A35" s="39" t="s">
        <v>109</v>
      </c>
      <c r="B35" s="25" t="s">
        <v>10</v>
      </c>
      <c r="C35" s="26">
        <v>45990</v>
      </c>
      <c r="D35" s="15"/>
      <c r="E35" s="28">
        <f>C35*D35</f>
        <v>0</v>
      </c>
      <c r="F35" s="22"/>
      <c r="G35" s="23"/>
      <c r="H35" s="23"/>
      <c r="I35" s="23"/>
      <c r="J35" s="2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6" customFormat="1" ht="15" customHeight="1" x14ac:dyDescent="0.25">
      <c r="A36" s="34" t="s">
        <v>110</v>
      </c>
      <c r="B36" s="35"/>
      <c r="C36" s="36"/>
      <c r="D36" s="14"/>
      <c r="E36" s="38"/>
      <c r="F36" s="22"/>
      <c r="G36" s="23"/>
      <c r="H36" s="23"/>
      <c r="I36" s="23"/>
      <c r="J36" s="2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3" customFormat="1" x14ac:dyDescent="0.25">
      <c r="A37" s="39" t="s">
        <v>51</v>
      </c>
      <c r="B37" s="25" t="s">
        <v>10</v>
      </c>
      <c r="C37" s="26">
        <v>2190</v>
      </c>
      <c r="D37" s="15"/>
      <c r="E37" s="28">
        <f t="shared" ref="E37:E50" si="2">C37*D37</f>
        <v>0</v>
      </c>
      <c r="F37" s="22"/>
      <c r="G37" s="23"/>
      <c r="H37" s="23"/>
      <c r="I37" s="23"/>
      <c r="J37" s="2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3" customFormat="1" x14ac:dyDescent="0.25">
      <c r="A38" s="39" t="s">
        <v>52</v>
      </c>
      <c r="B38" s="25" t="s">
        <v>10</v>
      </c>
      <c r="C38" s="26">
        <v>2990</v>
      </c>
      <c r="D38" s="15"/>
      <c r="E38" s="28">
        <f t="shared" si="2"/>
        <v>0</v>
      </c>
      <c r="F38" s="22"/>
      <c r="G38" s="23"/>
      <c r="H38" s="23"/>
      <c r="I38" s="23"/>
      <c r="J38" s="2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3" customFormat="1" x14ac:dyDescent="0.25">
      <c r="A39" s="39" t="s">
        <v>53</v>
      </c>
      <c r="B39" s="25" t="s">
        <v>10</v>
      </c>
      <c r="C39" s="26">
        <v>4290</v>
      </c>
      <c r="D39" s="15"/>
      <c r="E39" s="28">
        <f t="shared" si="2"/>
        <v>0</v>
      </c>
      <c r="F39" s="22"/>
      <c r="G39" s="23"/>
      <c r="H39" s="23"/>
      <c r="I39" s="23"/>
      <c r="J39" s="2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3" customFormat="1" x14ac:dyDescent="0.25">
      <c r="A40" s="39" t="s">
        <v>54</v>
      </c>
      <c r="B40" s="25" t="s">
        <v>10</v>
      </c>
      <c r="C40" s="26">
        <v>7090</v>
      </c>
      <c r="D40" s="15"/>
      <c r="E40" s="28">
        <f t="shared" si="2"/>
        <v>0</v>
      </c>
      <c r="F40" s="22"/>
      <c r="G40" s="23"/>
      <c r="H40" s="23"/>
      <c r="I40" s="23"/>
      <c r="J40" s="2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3" customFormat="1" x14ac:dyDescent="0.25">
      <c r="A41" s="39" t="s">
        <v>55</v>
      </c>
      <c r="B41" s="25" t="s">
        <v>10</v>
      </c>
      <c r="C41" s="26">
        <v>5590</v>
      </c>
      <c r="D41" s="15"/>
      <c r="E41" s="28">
        <f t="shared" si="2"/>
        <v>0</v>
      </c>
      <c r="F41" s="22"/>
      <c r="G41" s="23"/>
      <c r="H41" s="23"/>
      <c r="I41" s="23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3" customFormat="1" ht="60" x14ac:dyDescent="0.25">
      <c r="A42" s="39" t="s">
        <v>49</v>
      </c>
      <c r="B42" s="25" t="s">
        <v>10</v>
      </c>
      <c r="C42" s="26">
        <v>9990</v>
      </c>
      <c r="D42" s="15"/>
      <c r="E42" s="28">
        <f t="shared" si="2"/>
        <v>0</v>
      </c>
      <c r="F42" s="22"/>
      <c r="G42" s="23"/>
      <c r="H42" s="23"/>
      <c r="I42" s="23"/>
      <c r="J42" s="2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3" customFormat="1" ht="30" x14ac:dyDescent="0.25">
      <c r="A43" s="39" t="s">
        <v>50</v>
      </c>
      <c r="B43" s="25" t="s">
        <v>11</v>
      </c>
      <c r="C43" s="26">
        <v>3990</v>
      </c>
      <c r="D43" s="15"/>
      <c r="E43" s="28">
        <f t="shared" si="2"/>
        <v>0</v>
      </c>
      <c r="F43" s="22"/>
      <c r="G43" s="23"/>
      <c r="H43" s="23"/>
      <c r="I43" s="23"/>
      <c r="J43" s="2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3" customFormat="1" x14ac:dyDescent="0.25">
      <c r="A44" s="40" t="s">
        <v>123</v>
      </c>
      <c r="B44" s="41" t="s">
        <v>10</v>
      </c>
      <c r="C44" s="26">
        <v>2490</v>
      </c>
      <c r="D44" s="19"/>
      <c r="E44" s="28">
        <f t="shared" si="2"/>
        <v>0</v>
      </c>
      <c r="F44" s="22"/>
      <c r="G44" s="23"/>
      <c r="H44" s="23"/>
      <c r="I44" s="23"/>
      <c r="J44" s="2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3" customFormat="1" x14ac:dyDescent="0.25">
      <c r="A45" s="40" t="s">
        <v>124</v>
      </c>
      <c r="B45" s="41" t="s">
        <v>10</v>
      </c>
      <c r="C45" s="26">
        <v>14990</v>
      </c>
      <c r="D45" s="19"/>
      <c r="E45" s="28">
        <f t="shared" si="2"/>
        <v>0</v>
      </c>
      <c r="F45" s="22"/>
      <c r="G45" s="23"/>
      <c r="H45" s="23"/>
      <c r="I45" s="23"/>
      <c r="J45" s="2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3" customFormat="1" x14ac:dyDescent="0.25">
      <c r="A46" s="40" t="s">
        <v>125</v>
      </c>
      <c r="B46" s="41" t="s">
        <v>10</v>
      </c>
      <c r="C46" s="26">
        <v>2490</v>
      </c>
      <c r="D46" s="19"/>
      <c r="E46" s="28">
        <f t="shared" si="2"/>
        <v>0</v>
      </c>
      <c r="F46" s="22"/>
      <c r="G46" s="23"/>
      <c r="H46" s="23"/>
      <c r="I46" s="23"/>
      <c r="J46" s="2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3" customFormat="1" x14ac:dyDescent="0.25">
      <c r="A47" s="39" t="s">
        <v>36</v>
      </c>
      <c r="B47" s="25" t="s">
        <v>10</v>
      </c>
      <c r="C47" s="26">
        <v>8.61</v>
      </c>
      <c r="D47" s="15"/>
      <c r="E47" s="28">
        <f t="shared" si="2"/>
        <v>0</v>
      </c>
      <c r="F47" s="22"/>
      <c r="G47" s="23"/>
      <c r="H47" s="23"/>
      <c r="I47" s="23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" customFormat="1" x14ac:dyDescent="0.25">
      <c r="A48" s="39" t="s">
        <v>38</v>
      </c>
      <c r="B48" s="25" t="s">
        <v>37</v>
      </c>
      <c r="C48" s="26">
        <v>27</v>
      </c>
      <c r="D48" s="15"/>
      <c r="E48" s="28">
        <f t="shared" si="2"/>
        <v>0</v>
      </c>
      <c r="F48" s="22"/>
      <c r="G48" s="23"/>
      <c r="H48" s="23"/>
      <c r="I48" s="23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3" customFormat="1" x14ac:dyDescent="0.25">
      <c r="A49" s="39" t="s">
        <v>39</v>
      </c>
      <c r="B49" s="25" t="s">
        <v>37</v>
      </c>
      <c r="C49" s="26">
        <v>45</v>
      </c>
      <c r="D49" s="15"/>
      <c r="E49" s="28">
        <f t="shared" si="2"/>
        <v>0</v>
      </c>
      <c r="F49" s="22"/>
      <c r="G49" s="23"/>
      <c r="H49" s="23"/>
      <c r="I49" s="2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3" customFormat="1" x14ac:dyDescent="0.25">
      <c r="A50" s="39" t="s">
        <v>40</v>
      </c>
      <c r="B50" s="25" t="s">
        <v>10</v>
      </c>
      <c r="C50" s="26">
        <v>105</v>
      </c>
      <c r="D50" s="15"/>
      <c r="E50" s="28">
        <f t="shared" si="2"/>
        <v>0</v>
      </c>
      <c r="F50" s="22"/>
      <c r="G50" s="23"/>
      <c r="H50" s="23"/>
      <c r="I50" s="23"/>
      <c r="J50" s="2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6" customFormat="1" ht="15" customHeight="1" x14ac:dyDescent="0.25">
      <c r="A51" s="34" t="s">
        <v>129</v>
      </c>
      <c r="B51" s="35"/>
      <c r="C51" s="36"/>
      <c r="D51" s="14"/>
      <c r="E51" s="38"/>
      <c r="F51" s="22"/>
      <c r="G51" s="23"/>
      <c r="H51" s="23"/>
      <c r="I51" s="23"/>
      <c r="J51" s="2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3" customFormat="1" x14ac:dyDescent="0.25">
      <c r="A52" s="59" t="s">
        <v>130</v>
      </c>
      <c r="B52" s="60" t="s">
        <v>10</v>
      </c>
      <c r="C52" s="26">
        <v>498000</v>
      </c>
      <c r="D52" s="15"/>
      <c r="E52" s="28">
        <f t="shared" ref="E52" si="3">C52*D52</f>
        <v>0</v>
      </c>
      <c r="F52" s="22"/>
      <c r="G52" s="23"/>
      <c r="H52" s="23"/>
      <c r="I52" s="23"/>
      <c r="J52" s="2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7" customFormat="1" ht="15" customHeight="1" x14ac:dyDescent="0.25">
      <c r="A53" s="29" t="s">
        <v>111</v>
      </c>
      <c r="B53" s="30"/>
      <c r="C53" s="31"/>
      <c r="D53" s="13"/>
      <c r="E53" s="33"/>
      <c r="F53" s="22"/>
      <c r="G53" s="23"/>
      <c r="H53" s="23"/>
      <c r="I53" s="23"/>
      <c r="J53" s="2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6" customFormat="1" ht="15" customHeight="1" x14ac:dyDescent="0.25">
      <c r="A54" s="34" t="s">
        <v>112</v>
      </c>
      <c r="B54" s="35"/>
      <c r="C54" s="36"/>
      <c r="D54" s="14"/>
      <c r="E54" s="38"/>
      <c r="F54" s="22"/>
      <c r="G54" s="23"/>
      <c r="H54" s="23"/>
      <c r="I54" s="23"/>
      <c r="J54" s="2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3" customFormat="1" x14ac:dyDescent="0.25">
      <c r="A55" s="39" t="s">
        <v>63</v>
      </c>
      <c r="B55" s="25" t="s">
        <v>10</v>
      </c>
      <c r="C55" s="26">
        <v>4690</v>
      </c>
      <c r="D55" s="15"/>
      <c r="E55" s="28">
        <f>C55*D55</f>
        <v>0</v>
      </c>
      <c r="F55" s="22"/>
      <c r="G55" s="23"/>
      <c r="H55" s="23"/>
      <c r="I55" s="23"/>
      <c r="J55" s="2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3" customFormat="1" x14ac:dyDescent="0.25">
      <c r="A56" s="39" t="s">
        <v>64</v>
      </c>
      <c r="B56" s="25" t="s">
        <v>10</v>
      </c>
      <c r="C56" s="26">
        <v>3690</v>
      </c>
      <c r="D56" s="15"/>
      <c r="E56" s="28">
        <f>C56*D56</f>
        <v>0</v>
      </c>
      <c r="F56" s="22"/>
      <c r="G56" s="23"/>
      <c r="H56" s="23"/>
      <c r="I56" s="23"/>
      <c r="J56" s="2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3" customFormat="1" x14ac:dyDescent="0.25">
      <c r="A57" s="39" t="s">
        <v>65</v>
      </c>
      <c r="B57" s="25" t="s">
        <v>10</v>
      </c>
      <c r="C57" s="26">
        <v>3290</v>
      </c>
      <c r="D57" s="15"/>
      <c r="E57" s="28">
        <f>C57*D57</f>
        <v>0</v>
      </c>
      <c r="F57" s="22"/>
      <c r="G57" s="23"/>
      <c r="H57" s="23"/>
      <c r="I57" s="23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3" customFormat="1" x14ac:dyDescent="0.25">
      <c r="A58" s="39" t="s">
        <v>66</v>
      </c>
      <c r="B58" s="25" t="s">
        <v>10</v>
      </c>
      <c r="C58" s="26">
        <v>1690</v>
      </c>
      <c r="D58" s="15"/>
      <c r="E58" s="28">
        <f>C58*D58</f>
        <v>0</v>
      </c>
      <c r="F58" s="22"/>
      <c r="G58" s="23"/>
      <c r="H58" s="23"/>
      <c r="I58" s="23"/>
      <c r="J58" s="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42" t="s">
        <v>67</v>
      </c>
      <c r="B59" s="25" t="s">
        <v>10</v>
      </c>
      <c r="C59" s="26">
        <v>599</v>
      </c>
      <c r="D59" s="15"/>
      <c r="E59" s="28">
        <f>C59*D59</f>
        <v>0</v>
      </c>
      <c r="F59" s="22"/>
      <c r="G59" s="23"/>
      <c r="H59" s="23"/>
      <c r="I59" s="23"/>
      <c r="J59" s="23"/>
    </row>
    <row r="60" spans="1:22" s="6" customFormat="1" ht="15" customHeight="1" x14ac:dyDescent="0.25">
      <c r="A60" s="34" t="s">
        <v>113</v>
      </c>
      <c r="B60" s="35"/>
      <c r="C60" s="36"/>
      <c r="D60" s="14"/>
      <c r="E60" s="38"/>
      <c r="F60" s="22"/>
      <c r="G60" s="23"/>
      <c r="H60" s="23"/>
      <c r="I60" s="23"/>
      <c r="J60" s="2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3" customFormat="1" ht="45" x14ac:dyDescent="0.25">
      <c r="A61" s="39" t="s">
        <v>60</v>
      </c>
      <c r="B61" s="25" t="s">
        <v>10</v>
      </c>
      <c r="C61" s="26">
        <v>1790</v>
      </c>
      <c r="D61" s="15"/>
      <c r="E61" s="28">
        <f>C61*D61</f>
        <v>0</v>
      </c>
      <c r="F61" s="22"/>
      <c r="G61" s="23"/>
      <c r="H61" s="23"/>
      <c r="I61" s="23"/>
      <c r="J61" s="2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3" customFormat="1" ht="45" x14ac:dyDescent="0.25">
      <c r="A62" s="39" t="s">
        <v>61</v>
      </c>
      <c r="B62" s="25" t="s">
        <v>10</v>
      </c>
      <c r="C62" s="26">
        <v>1190</v>
      </c>
      <c r="D62" s="15"/>
      <c r="E62" s="28">
        <f>C62*D62</f>
        <v>0</v>
      </c>
      <c r="F62" s="22"/>
      <c r="G62" s="23"/>
      <c r="H62" s="23"/>
      <c r="I62" s="23"/>
      <c r="J62" s="2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3" customFormat="1" ht="30" x14ac:dyDescent="0.25">
      <c r="A63" s="39" t="s">
        <v>62</v>
      </c>
      <c r="B63" s="25" t="s">
        <v>10</v>
      </c>
      <c r="C63" s="26">
        <v>1290</v>
      </c>
      <c r="D63" s="15"/>
      <c r="E63" s="28">
        <f>C63*D63</f>
        <v>0</v>
      </c>
      <c r="F63" s="22"/>
      <c r="G63" s="23"/>
      <c r="H63" s="23"/>
      <c r="I63" s="23"/>
      <c r="J63" s="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7" customFormat="1" ht="15" customHeight="1" x14ac:dyDescent="0.25">
      <c r="A64" s="29" t="s">
        <v>114</v>
      </c>
      <c r="B64" s="30"/>
      <c r="C64" s="31"/>
      <c r="D64" s="13"/>
      <c r="E64" s="33"/>
      <c r="F64" s="22"/>
      <c r="G64" s="23"/>
      <c r="H64" s="23"/>
      <c r="I64" s="23"/>
      <c r="J64" s="2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6" customFormat="1" ht="15" customHeight="1" x14ac:dyDescent="0.25">
      <c r="A65" s="34" t="s">
        <v>115</v>
      </c>
      <c r="B65" s="35"/>
      <c r="C65" s="36"/>
      <c r="D65" s="14"/>
      <c r="E65" s="38"/>
      <c r="F65" s="22"/>
      <c r="G65" s="23"/>
      <c r="H65" s="23"/>
      <c r="I65" s="23"/>
      <c r="J65" s="2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3" customFormat="1" x14ac:dyDescent="0.25">
      <c r="A66" s="40" t="s">
        <v>68</v>
      </c>
      <c r="B66" s="25" t="s">
        <v>10</v>
      </c>
      <c r="C66" s="43">
        <v>1890</v>
      </c>
      <c r="D66" s="19"/>
      <c r="E66" s="28">
        <f t="shared" si="1"/>
        <v>0</v>
      </c>
      <c r="F66" s="22"/>
      <c r="G66" s="23"/>
      <c r="H66" s="23"/>
      <c r="I66" s="23"/>
      <c r="J66" s="2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3" customFormat="1" x14ac:dyDescent="0.25">
      <c r="A67" s="40" t="s">
        <v>69</v>
      </c>
      <c r="B67" s="25" t="s">
        <v>10</v>
      </c>
      <c r="C67" s="43">
        <v>790</v>
      </c>
      <c r="D67" s="19"/>
      <c r="E67" s="28">
        <f t="shared" si="1"/>
        <v>0</v>
      </c>
      <c r="F67" s="22"/>
      <c r="G67" s="23"/>
      <c r="H67" s="23"/>
      <c r="I67" s="23"/>
      <c r="J67" s="2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3" customFormat="1" x14ac:dyDescent="0.25">
      <c r="A68" s="40" t="s">
        <v>70</v>
      </c>
      <c r="B68" s="41" t="s">
        <v>11</v>
      </c>
      <c r="C68" s="43">
        <v>2490</v>
      </c>
      <c r="D68" s="19"/>
      <c r="E68" s="28">
        <f t="shared" si="1"/>
        <v>0</v>
      </c>
      <c r="F68" s="22"/>
      <c r="G68" s="23"/>
      <c r="H68" s="23"/>
      <c r="I68" s="23"/>
      <c r="J68" s="2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3" customFormat="1" x14ac:dyDescent="0.25">
      <c r="A69" s="40" t="s">
        <v>71</v>
      </c>
      <c r="B69" s="41" t="s">
        <v>11</v>
      </c>
      <c r="C69" s="43">
        <v>2690</v>
      </c>
      <c r="D69" s="19"/>
      <c r="E69" s="28">
        <f t="shared" si="1"/>
        <v>0</v>
      </c>
      <c r="F69" s="22"/>
      <c r="G69" s="23"/>
      <c r="H69" s="23"/>
      <c r="I69" s="23"/>
      <c r="J69" s="2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3" customFormat="1" x14ac:dyDescent="0.25">
      <c r="A70" s="40" t="s">
        <v>72</v>
      </c>
      <c r="B70" s="41" t="s">
        <v>11</v>
      </c>
      <c r="C70" s="43">
        <v>2890</v>
      </c>
      <c r="D70" s="19"/>
      <c r="E70" s="28">
        <f t="shared" si="1"/>
        <v>0</v>
      </c>
      <c r="F70" s="22"/>
      <c r="G70" s="23"/>
      <c r="H70" s="23"/>
      <c r="I70" s="23"/>
      <c r="J70" s="2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3" customFormat="1" x14ac:dyDescent="0.25">
      <c r="A71" s="40" t="s">
        <v>73</v>
      </c>
      <c r="B71" s="41" t="s">
        <v>11</v>
      </c>
      <c r="C71" s="43">
        <v>2890</v>
      </c>
      <c r="D71" s="19"/>
      <c r="E71" s="28">
        <f t="shared" si="1"/>
        <v>0</v>
      </c>
      <c r="F71" s="22"/>
      <c r="G71" s="23"/>
      <c r="H71" s="23"/>
      <c r="I71" s="23"/>
      <c r="J71" s="2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3" customFormat="1" x14ac:dyDescent="0.25">
      <c r="A72" s="40" t="s">
        <v>74</v>
      </c>
      <c r="B72" s="41" t="s">
        <v>11</v>
      </c>
      <c r="C72" s="43">
        <v>2390</v>
      </c>
      <c r="D72" s="19"/>
      <c r="E72" s="28">
        <f t="shared" si="1"/>
        <v>0</v>
      </c>
      <c r="F72" s="22"/>
      <c r="G72" s="23"/>
      <c r="H72" s="23"/>
      <c r="I72" s="23"/>
      <c r="J72" s="2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3" customFormat="1" x14ac:dyDescent="0.25">
      <c r="A73" s="40" t="s">
        <v>75</v>
      </c>
      <c r="B73" s="41" t="s">
        <v>11</v>
      </c>
      <c r="C73" s="43">
        <v>2490</v>
      </c>
      <c r="D73" s="19"/>
      <c r="E73" s="28">
        <f t="shared" si="1"/>
        <v>0</v>
      </c>
      <c r="F73" s="22"/>
      <c r="G73" s="23"/>
      <c r="H73" s="23"/>
      <c r="I73" s="23"/>
      <c r="J73" s="2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3" customFormat="1" x14ac:dyDescent="0.25">
      <c r="A74" s="40" t="s">
        <v>76</v>
      </c>
      <c r="B74" s="41" t="s">
        <v>11</v>
      </c>
      <c r="C74" s="43">
        <v>2890</v>
      </c>
      <c r="D74" s="19"/>
      <c r="E74" s="28">
        <f t="shared" si="1"/>
        <v>0</v>
      </c>
      <c r="F74" s="22"/>
      <c r="G74" s="23"/>
      <c r="H74" s="23"/>
      <c r="I74" s="23"/>
      <c r="J74" s="2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3" customFormat="1" x14ac:dyDescent="0.25">
      <c r="A75" s="40" t="s">
        <v>77</v>
      </c>
      <c r="B75" s="41" t="s">
        <v>11</v>
      </c>
      <c r="C75" s="43">
        <v>2890</v>
      </c>
      <c r="D75" s="19"/>
      <c r="E75" s="28">
        <f t="shared" si="1"/>
        <v>0</v>
      </c>
      <c r="F75" s="22"/>
      <c r="G75" s="23"/>
      <c r="H75" s="23"/>
      <c r="I75" s="23"/>
      <c r="J75" s="2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6" customFormat="1" ht="15" customHeight="1" x14ac:dyDescent="0.25">
      <c r="A76" s="34" t="s">
        <v>117</v>
      </c>
      <c r="B76" s="35"/>
      <c r="C76" s="36"/>
      <c r="D76" s="14"/>
      <c r="E76" s="38"/>
      <c r="F76" s="22"/>
      <c r="G76" s="23"/>
      <c r="H76" s="23"/>
      <c r="I76" s="23"/>
      <c r="J76" s="2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3" customFormat="1" x14ac:dyDescent="0.25">
      <c r="A77" s="40" t="s">
        <v>90</v>
      </c>
      <c r="B77" s="41" t="s">
        <v>11</v>
      </c>
      <c r="C77" s="26">
        <v>2190</v>
      </c>
      <c r="D77" s="19"/>
      <c r="E77" s="28">
        <f>C77*D77</f>
        <v>0</v>
      </c>
      <c r="F77" s="22"/>
      <c r="G77" s="23"/>
      <c r="H77" s="23"/>
      <c r="I77" s="23"/>
      <c r="J77" s="2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3" customFormat="1" x14ac:dyDescent="0.25">
      <c r="A78" s="40" t="s">
        <v>91</v>
      </c>
      <c r="B78" s="41" t="s">
        <v>11</v>
      </c>
      <c r="C78" s="26">
        <v>3090</v>
      </c>
      <c r="D78" s="19"/>
      <c r="E78" s="28">
        <f>C78*D78</f>
        <v>0</v>
      </c>
      <c r="F78" s="22"/>
      <c r="G78" s="23"/>
      <c r="H78" s="23"/>
      <c r="I78" s="23"/>
      <c r="J78" s="2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3" customFormat="1" x14ac:dyDescent="0.25">
      <c r="A79" s="40" t="s">
        <v>92</v>
      </c>
      <c r="B79" s="41" t="s">
        <v>11</v>
      </c>
      <c r="C79" s="26">
        <v>2690</v>
      </c>
      <c r="D79" s="19"/>
      <c r="E79" s="28">
        <f>C79*D79</f>
        <v>0</v>
      </c>
      <c r="F79" s="22"/>
      <c r="G79" s="23"/>
      <c r="H79" s="23"/>
      <c r="I79" s="23"/>
      <c r="J79" s="2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3" customFormat="1" x14ac:dyDescent="0.25">
      <c r="A80" s="40" t="s">
        <v>93</v>
      </c>
      <c r="B80" s="41" t="s">
        <v>11</v>
      </c>
      <c r="C80" s="26">
        <v>3190</v>
      </c>
      <c r="D80" s="19"/>
      <c r="E80" s="28">
        <f>C80*D80</f>
        <v>0</v>
      </c>
      <c r="F80" s="22"/>
      <c r="G80" s="23"/>
      <c r="H80" s="23"/>
      <c r="I80" s="23"/>
      <c r="J80" s="2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3" customFormat="1" x14ac:dyDescent="0.25">
      <c r="A81" s="40" t="s">
        <v>94</v>
      </c>
      <c r="B81" s="41" t="s">
        <v>11</v>
      </c>
      <c r="C81" s="26">
        <v>2590</v>
      </c>
      <c r="D81" s="19"/>
      <c r="E81" s="28">
        <f>C81*D81</f>
        <v>0</v>
      </c>
      <c r="F81" s="22"/>
      <c r="G81" s="23"/>
      <c r="H81" s="23"/>
      <c r="I81" s="23"/>
      <c r="J81" s="2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6" customFormat="1" ht="15" customHeight="1" x14ac:dyDescent="0.25">
      <c r="A82" s="34" t="s">
        <v>116</v>
      </c>
      <c r="B82" s="35"/>
      <c r="C82" s="36"/>
      <c r="D82" s="14"/>
      <c r="E82" s="38"/>
      <c r="F82" s="22"/>
      <c r="G82" s="23"/>
      <c r="H82" s="23"/>
      <c r="I82" s="23"/>
      <c r="J82" s="2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3" customFormat="1" x14ac:dyDescent="0.25">
      <c r="A83" s="40" t="s">
        <v>78</v>
      </c>
      <c r="B83" s="41" t="s">
        <v>11</v>
      </c>
      <c r="C83" s="26" t="s">
        <v>120</v>
      </c>
      <c r="D83" s="19"/>
      <c r="E83" s="28"/>
      <c r="F83" s="22"/>
      <c r="G83" s="23"/>
      <c r="H83" s="23"/>
      <c r="I83" s="23"/>
      <c r="J83" s="2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3" customFormat="1" x14ac:dyDescent="0.25">
      <c r="A84" s="40" t="s">
        <v>79</v>
      </c>
      <c r="B84" s="41" t="s">
        <v>11</v>
      </c>
      <c r="C84" s="26" t="s">
        <v>120</v>
      </c>
      <c r="D84" s="19"/>
      <c r="E84" s="28"/>
      <c r="F84" s="22"/>
      <c r="G84" s="23"/>
      <c r="H84" s="23"/>
      <c r="I84" s="23"/>
      <c r="J84" s="2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3" customFormat="1" x14ac:dyDescent="0.25">
      <c r="A85" s="40" t="s">
        <v>80</v>
      </c>
      <c r="B85" s="41" t="s">
        <v>11</v>
      </c>
      <c r="C85" s="26" t="s">
        <v>121</v>
      </c>
      <c r="D85" s="19"/>
      <c r="E85" s="28"/>
      <c r="F85" s="22"/>
      <c r="G85" s="23"/>
      <c r="H85" s="23"/>
      <c r="I85" s="23"/>
      <c r="J85" s="2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3" customFormat="1" x14ac:dyDescent="0.25">
      <c r="A86" s="40" t="s">
        <v>81</v>
      </c>
      <c r="B86" s="41" t="s">
        <v>11</v>
      </c>
      <c r="C86" s="26" t="s">
        <v>120</v>
      </c>
      <c r="D86" s="19"/>
      <c r="E86" s="28"/>
      <c r="F86" s="22"/>
      <c r="G86" s="23"/>
      <c r="H86" s="23"/>
      <c r="I86" s="23"/>
      <c r="J86" s="2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3" customFormat="1" x14ac:dyDescent="0.25">
      <c r="A87" s="40" t="s">
        <v>82</v>
      </c>
      <c r="B87" s="41" t="s">
        <v>11</v>
      </c>
      <c r="C87" s="26" t="s">
        <v>120</v>
      </c>
      <c r="D87" s="19"/>
      <c r="E87" s="28"/>
      <c r="F87" s="22"/>
      <c r="G87" s="23"/>
      <c r="H87" s="23"/>
      <c r="I87" s="23"/>
      <c r="J87" s="2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3" customFormat="1" x14ac:dyDescent="0.25">
      <c r="A88" s="40" t="s">
        <v>83</v>
      </c>
      <c r="B88" s="41" t="s">
        <v>11</v>
      </c>
      <c r="C88" s="26" t="s">
        <v>121</v>
      </c>
      <c r="D88" s="19"/>
      <c r="E88" s="28"/>
      <c r="F88" s="22"/>
      <c r="G88" s="23"/>
      <c r="H88" s="23"/>
      <c r="I88" s="23"/>
      <c r="J88" s="2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7" customFormat="1" ht="15" customHeight="1" x14ac:dyDescent="0.25">
      <c r="A89" s="29" t="s">
        <v>119</v>
      </c>
      <c r="B89" s="30"/>
      <c r="C89" s="31"/>
      <c r="D89" s="13"/>
      <c r="E89" s="33"/>
      <c r="F89" s="22"/>
      <c r="G89" s="23"/>
      <c r="H89" s="23"/>
      <c r="I89" s="23"/>
      <c r="J89" s="23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3" customFormat="1" x14ac:dyDescent="0.25">
      <c r="A90" s="40" t="s">
        <v>100</v>
      </c>
      <c r="B90" s="41" t="s">
        <v>12</v>
      </c>
      <c r="C90" s="43">
        <v>990</v>
      </c>
      <c r="D90" s="19"/>
      <c r="E90" s="28">
        <f>C90*D90</f>
        <v>0</v>
      </c>
      <c r="F90" s="22"/>
      <c r="G90" s="23"/>
      <c r="H90" s="23"/>
      <c r="I90" s="23"/>
      <c r="J90" s="2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3" customFormat="1" x14ac:dyDescent="0.25">
      <c r="A91" s="40" t="s">
        <v>103</v>
      </c>
      <c r="B91" s="41" t="s">
        <v>12</v>
      </c>
      <c r="C91" s="26">
        <v>890</v>
      </c>
      <c r="D91" s="19"/>
      <c r="E91" s="28">
        <f>C91*D91</f>
        <v>0</v>
      </c>
      <c r="F91" s="22"/>
      <c r="G91" s="23"/>
      <c r="H91" s="23"/>
      <c r="I91" s="23"/>
      <c r="J91" s="2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3" customFormat="1" x14ac:dyDescent="0.25">
      <c r="A92" s="40" t="s">
        <v>101</v>
      </c>
      <c r="B92" s="41" t="s">
        <v>12</v>
      </c>
      <c r="C92" s="26">
        <v>1290</v>
      </c>
      <c r="D92" s="19"/>
      <c r="E92" s="28">
        <f>C92*D92</f>
        <v>0</v>
      </c>
      <c r="F92" s="22"/>
      <c r="G92" s="23"/>
      <c r="H92" s="23"/>
      <c r="I92" s="23"/>
      <c r="J92" s="2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3" customFormat="1" x14ac:dyDescent="0.25">
      <c r="A93" s="40" t="s">
        <v>102</v>
      </c>
      <c r="B93" s="41" t="s">
        <v>12</v>
      </c>
      <c r="C93" s="26">
        <v>690</v>
      </c>
      <c r="D93" s="19"/>
      <c r="E93" s="28">
        <f>C93*D93</f>
        <v>0</v>
      </c>
      <c r="F93" s="22"/>
      <c r="G93" s="23"/>
      <c r="H93" s="23"/>
      <c r="I93" s="23"/>
      <c r="J93" s="2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7" customFormat="1" ht="15" customHeight="1" x14ac:dyDescent="0.25">
      <c r="A94" s="29" t="s">
        <v>118</v>
      </c>
      <c r="B94" s="30"/>
      <c r="C94" s="31"/>
      <c r="D94" s="13"/>
      <c r="E94" s="33"/>
      <c r="F94" s="22"/>
      <c r="G94" s="23"/>
      <c r="H94" s="23"/>
      <c r="I94" s="23"/>
      <c r="J94" s="23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3" customFormat="1" x14ac:dyDescent="0.25">
      <c r="A95" s="40" t="s">
        <v>85</v>
      </c>
      <c r="B95" s="25" t="s">
        <v>12</v>
      </c>
      <c r="C95" s="26">
        <v>3590</v>
      </c>
      <c r="D95" s="19"/>
      <c r="E95" s="28">
        <f t="shared" si="1"/>
        <v>0</v>
      </c>
      <c r="F95" s="22"/>
      <c r="G95" s="23"/>
      <c r="H95" s="23"/>
      <c r="I95" s="23"/>
      <c r="J95" s="2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3" customFormat="1" x14ac:dyDescent="0.25">
      <c r="A96" s="40" t="s">
        <v>86</v>
      </c>
      <c r="B96" s="25" t="s">
        <v>12</v>
      </c>
      <c r="C96" s="26">
        <v>8090</v>
      </c>
      <c r="D96" s="19"/>
      <c r="E96" s="28">
        <f t="shared" si="1"/>
        <v>0</v>
      </c>
      <c r="F96" s="22"/>
      <c r="G96" s="23"/>
      <c r="H96" s="23"/>
      <c r="I96" s="23"/>
      <c r="J96" s="2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3" customFormat="1" x14ac:dyDescent="0.25">
      <c r="A97" s="40" t="s">
        <v>87</v>
      </c>
      <c r="B97" s="25" t="s">
        <v>12</v>
      </c>
      <c r="C97" s="26">
        <v>6290</v>
      </c>
      <c r="D97" s="19"/>
      <c r="E97" s="28">
        <f t="shared" si="1"/>
        <v>0</v>
      </c>
      <c r="F97" s="22"/>
      <c r="G97" s="23"/>
      <c r="H97" s="23"/>
      <c r="I97" s="23"/>
      <c r="J97" s="2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3" customFormat="1" x14ac:dyDescent="0.25">
      <c r="A98" s="40" t="s">
        <v>84</v>
      </c>
      <c r="B98" s="25" t="s">
        <v>12</v>
      </c>
      <c r="C98" s="26">
        <v>3390</v>
      </c>
      <c r="D98" s="19"/>
      <c r="E98" s="28">
        <f t="shared" si="1"/>
        <v>0</v>
      </c>
      <c r="F98" s="22"/>
      <c r="G98" s="23"/>
      <c r="H98" s="23"/>
      <c r="I98" s="23"/>
      <c r="J98" s="2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3" customFormat="1" x14ac:dyDescent="0.25">
      <c r="A99" s="40" t="s">
        <v>88</v>
      </c>
      <c r="B99" s="25" t="s">
        <v>12</v>
      </c>
      <c r="C99" s="26">
        <v>8090</v>
      </c>
      <c r="D99" s="19"/>
      <c r="E99" s="28">
        <f t="shared" si="1"/>
        <v>0</v>
      </c>
      <c r="F99" s="22"/>
      <c r="G99" s="23"/>
      <c r="H99" s="23"/>
      <c r="I99" s="23"/>
      <c r="J99" s="2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3" customFormat="1" x14ac:dyDescent="0.25">
      <c r="A100" s="40" t="s">
        <v>89</v>
      </c>
      <c r="B100" s="25" t="s">
        <v>12</v>
      </c>
      <c r="C100" s="26">
        <v>5790</v>
      </c>
      <c r="D100" s="19"/>
      <c r="E100" s="28">
        <f t="shared" si="1"/>
        <v>0</v>
      </c>
      <c r="F100" s="22"/>
      <c r="G100" s="23"/>
      <c r="H100" s="23"/>
      <c r="I100" s="23"/>
      <c r="J100" s="2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7" customFormat="1" ht="15" customHeight="1" x14ac:dyDescent="0.25">
      <c r="A101" s="29" t="s">
        <v>6</v>
      </c>
      <c r="B101" s="30"/>
      <c r="C101" s="31"/>
      <c r="D101" s="13"/>
      <c r="E101" s="33"/>
      <c r="F101" s="22"/>
      <c r="G101" s="23"/>
      <c r="H101" s="23"/>
      <c r="I101" s="23"/>
      <c r="J101" s="23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30" x14ac:dyDescent="0.25">
      <c r="A102" s="40" t="s">
        <v>0</v>
      </c>
      <c r="B102" s="41" t="s">
        <v>11</v>
      </c>
      <c r="C102" s="26">
        <v>290</v>
      </c>
      <c r="D102" s="19"/>
      <c r="E102" s="28">
        <f t="shared" si="1"/>
        <v>0</v>
      </c>
      <c r="F102" s="22"/>
      <c r="G102" s="23"/>
      <c r="H102" s="23"/>
      <c r="I102" s="23"/>
      <c r="J102" s="2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3" customFormat="1" ht="30" x14ac:dyDescent="0.25">
      <c r="A103" s="40" t="s">
        <v>1</v>
      </c>
      <c r="B103" s="41" t="s">
        <v>10</v>
      </c>
      <c r="C103" s="26">
        <v>290</v>
      </c>
      <c r="D103" s="19"/>
      <c r="E103" s="28">
        <f t="shared" si="1"/>
        <v>0</v>
      </c>
      <c r="F103" s="22"/>
      <c r="G103" s="23"/>
      <c r="H103" s="23"/>
      <c r="I103" s="23"/>
      <c r="J103" s="2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3" customFormat="1" ht="30" x14ac:dyDescent="0.25">
      <c r="A104" s="40" t="s">
        <v>2</v>
      </c>
      <c r="B104" s="41" t="s">
        <v>10</v>
      </c>
      <c r="C104" s="26">
        <v>690</v>
      </c>
      <c r="D104" s="19"/>
      <c r="E104" s="28">
        <f t="shared" si="1"/>
        <v>0</v>
      </c>
      <c r="F104" s="22"/>
      <c r="G104" s="23"/>
      <c r="H104" s="23"/>
      <c r="I104" s="23"/>
      <c r="J104" s="2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3" customFormat="1" x14ac:dyDescent="0.25">
      <c r="A105" s="40" t="s">
        <v>3</v>
      </c>
      <c r="B105" s="41" t="s">
        <v>10</v>
      </c>
      <c r="C105" s="26">
        <v>190</v>
      </c>
      <c r="D105" s="19"/>
      <c r="E105" s="28">
        <f t="shared" si="1"/>
        <v>0</v>
      </c>
      <c r="F105" s="22"/>
      <c r="G105" s="23"/>
      <c r="H105" s="23"/>
      <c r="I105" s="23"/>
      <c r="J105" s="2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3" customFormat="1" ht="30" x14ac:dyDescent="0.25">
      <c r="A106" s="40" t="s">
        <v>95</v>
      </c>
      <c r="B106" s="41" t="s">
        <v>10</v>
      </c>
      <c r="C106" s="26">
        <v>790</v>
      </c>
      <c r="D106" s="19"/>
      <c r="E106" s="28">
        <f t="shared" si="1"/>
        <v>0</v>
      </c>
      <c r="F106" s="22"/>
      <c r="G106" s="23"/>
      <c r="H106" s="23"/>
      <c r="I106" s="23"/>
      <c r="J106" s="2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3" customFormat="1" ht="30" x14ac:dyDescent="0.25">
      <c r="A107" s="40" t="s">
        <v>4</v>
      </c>
      <c r="B107" s="41" t="s">
        <v>10</v>
      </c>
      <c r="C107" s="26">
        <v>9290</v>
      </c>
      <c r="D107" s="19"/>
      <c r="E107" s="28">
        <f t="shared" si="1"/>
        <v>0</v>
      </c>
      <c r="F107" s="22"/>
      <c r="G107" s="23"/>
      <c r="H107" s="23"/>
      <c r="I107" s="23"/>
      <c r="J107" s="2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3" customFormat="1" x14ac:dyDescent="0.25">
      <c r="A108" s="39" t="s">
        <v>48</v>
      </c>
      <c r="B108" s="25" t="s">
        <v>10</v>
      </c>
      <c r="C108" s="26">
        <v>25990</v>
      </c>
      <c r="D108" s="15"/>
      <c r="E108" s="28">
        <f t="shared" ref="E108" si="4">C108*D108</f>
        <v>0</v>
      </c>
      <c r="F108" s="22"/>
      <c r="G108" s="23"/>
      <c r="H108" s="23"/>
      <c r="I108" s="23"/>
      <c r="J108" s="2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3" customFormat="1" ht="30" x14ac:dyDescent="0.25">
      <c r="A109" s="40" t="s">
        <v>5</v>
      </c>
      <c r="B109" s="41" t="s">
        <v>10</v>
      </c>
      <c r="C109" s="26">
        <v>1390</v>
      </c>
      <c r="D109" s="19"/>
      <c r="E109" s="28">
        <f t="shared" si="1"/>
        <v>0</v>
      </c>
      <c r="F109" s="22"/>
      <c r="G109" s="23"/>
      <c r="H109" s="23"/>
      <c r="I109" s="23"/>
      <c r="J109" s="2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21" customFormat="1" x14ac:dyDescent="0.25">
      <c r="A110" s="44" t="s">
        <v>105</v>
      </c>
      <c r="B110" s="45" t="s">
        <v>10</v>
      </c>
      <c r="C110" s="26">
        <v>1390</v>
      </c>
      <c r="D110" s="19"/>
      <c r="E110" s="28">
        <f t="shared" ref="E110" si="5">C110*D110</f>
        <v>0</v>
      </c>
      <c r="F110" s="46"/>
      <c r="G110" s="47"/>
      <c r="H110" s="47"/>
      <c r="I110" s="47"/>
      <c r="J110" s="47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3" customFormat="1" x14ac:dyDescent="0.25">
      <c r="A111" s="40" t="s">
        <v>96</v>
      </c>
      <c r="B111" s="41" t="s">
        <v>10</v>
      </c>
      <c r="C111" s="26">
        <v>2590</v>
      </c>
      <c r="D111" s="19"/>
      <c r="E111" s="28">
        <f t="shared" si="1"/>
        <v>0</v>
      </c>
      <c r="F111" s="22"/>
      <c r="G111" s="23"/>
      <c r="H111" s="23"/>
      <c r="I111" s="23"/>
      <c r="J111" s="2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3" customFormat="1" x14ac:dyDescent="0.25">
      <c r="A112" s="40" t="s">
        <v>97</v>
      </c>
      <c r="B112" s="41" t="s">
        <v>10</v>
      </c>
      <c r="C112" s="26">
        <v>2690</v>
      </c>
      <c r="D112" s="19"/>
      <c r="E112" s="28">
        <f t="shared" si="1"/>
        <v>0</v>
      </c>
      <c r="F112" s="22"/>
      <c r="G112" s="23"/>
      <c r="H112" s="23"/>
      <c r="I112" s="23"/>
      <c r="J112" s="2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3" customFormat="1" x14ac:dyDescent="0.25">
      <c r="A113" s="40" t="s">
        <v>98</v>
      </c>
      <c r="B113" s="41" t="s">
        <v>10</v>
      </c>
      <c r="C113" s="26">
        <v>9690</v>
      </c>
      <c r="D113" s="19"/>
      <c r="E113" s="28">
        <f t="shared" si="1"/>
        <v>0</v>
      </c>
      <c r="F113" s="22"/>
      <c r="G113" s="23"/>
      <c r="H113" s="23"/>
      <c r="I113" s="23"/>
      <c r="J113" s="2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3" customFormat="1" x14ac:dyDescent="0.25">
      <c r="A114" s="40" t="s">
        <v>104</v>
      </c>
      <c r="B114" s="41" t="s">
        <v>10</v>
      </c>
      <c r="C114" s="26">
        <v>3890</v>
      </c>
      <c r="D114" s="19"/>
      <c r="E114" s="28">
        <f t="shared" si="1"/>
        <v>0</v>
      </c>
      <c r="F114" s="22"/>
      <c r="G114" s="23"/>
      <c r="H114" s="23"/>
      <c r="I114" s="23"/>
      <c r="J114" s="2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3" customFormat="1" x14ac:dyDescent="0.25">
      <c r="A115" s="40" t="s">
        <v>99</v>
      </c>
      <c r="B115" s="41" t="s">
        <v>10</v>
      </c>
      <c r="C115" s="26">
        <v>2690</v>
      </c>
      <c r="D115" s="19"/>
      <c r="E115" s="28">
        <f t="shared" si="1"/>
        <v>0</v>
      </c>
      <c r="F115" s="22"/>
      <c r="G115" s="23"/>
      <c r="H115" s="23"/>
      <c r="I115" s="23"/>
      <c r="J115" s="2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7" customFormat="1" ht="15" customHeight="1" x14ac:dyDescent="0.25">
      <c r="A116" s="29" t="s">
        <v>126</v>
      </c>
      <c r="B116" s="30"/>
      <c r="C116" s="31"/>
      <c r="D116" s="13"/>
      <c r="E116" s="33"/>
      <c r="F116" s="22"/>
      <c r="G116" s="23"/>
      <c r="H116" s="23"/>
      <c r="I116" s="23"/>
      <c r="J116" s="2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3" customFormat="1" ht="225.75" thickBot="1" x14ac:dyDescent="0.3">
      <c r="A117" s="48" t="s">
        <v>127</v>
      </c>
      <c r="B117" s="49" t="s">
        <v>10</v>
      </c>
      <c r="C117" s="50">
        <v>47990</v>
      </c>
      <c r="D117" s="16"/>
      <c r="E117" s="51">
        <f t="shared" ref="E117" si="6">C117*D117</f>
        <v>0</v>
      </c>
      <c r="F117" s="22"/>
      <c r="G117" s="23"/>
      <c r="H117" s="23"/>
      <c r="I117" s="23"/>
      <c r="J117" s="2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.75" thickBot="1" x14ac:dyDescent="0.3">
      <c r="A118" s="52"/>
      <c r="B118" s="53"/>
      <c r="C118" s="54"/>
      <c r="D118" s="55" t="s">
        <v>15</v>
      </c>
      <c r="E118" s="56">
        <f>SUM(E8:E115)</f>
        <v>0</v>
      </c>
      <c r="F118" s="22"/>
      <c r="G118" s="23"/>
      <c r="H118" s="23"/>
      <c r="I118" s="23"/>
      <c r="J118" s="23"/>
    </row>
    <row r="119" spans="1:22" x14ac:dyDescent="0.25">
      <c r="A119" s="52"/>
      <c r="B119" s="53"/>
      <c r="C119" s="54"/>
      <c r="D119" s="57"/>
      <c r="E119" s="58"/>
      <c r="F119" s="22"/>
      <c r="G119" s="23"/>
      <c r="H119" s="23"/>
      <c r="I119" s="23"/>
      <c r="J119" s="23"/>
    </row>
    <row r="120" spans="1:22" x14ac:dyDescent="0.25">
      <c r="A120" s="52"/>
      <c r="B120" s="53"/>
      <c r="C120" s="54"/>
      <c r="D120" s="57"/>
      <c r="E120" s="58"/>
      <c r="F120" s="22"/>
      <c r="G120" s="23"/>
      <c r="H120" s="23"/>
      <c r="I120" s="23"/>
      <c r="J120" s="23"/>
    </row>
    <row r="121" spans="1:22" x14ac:dyDescent="0.25">
      <c r="A121" s="52"/>
      <c r="B121" s="53"/>
      <c r="C121" s="54"/>
      <c r="D121" s="57"/>
      <c r="E121" s="58"/>
      <c r="F121" s="22"/>
      <c r="G121" s="23"/>
      <c r="H121" s="23"/>
      <c r="I121" s="23"/>
      <c r="J121" s="23"/>
    </row>
    <row r="122" spans="1:22" x14ac:dyDescent="0.25">
      <c r="A122" s="52"/>
      <c r="B122" s="53"/>
      <c r="C122" s="54"/>
      <c r="D122" s="57"/>
      <c r="E122" s="58"/>
      <c r="F122" s="22"/>
      <c r="G122" s="23"/>
      <c r="H122" s="23"/>
      <c r="I122" s="23"/>
      <c r="J122" s="23"/>
    </row>
    <row r="123" spans="1:22" x14ac:dyDescent="0.25">
      <c r="A123" s="52"/>
      <c r="B123" s="53"/>
      <c r="C123" s="54"/>
      <c r="D123" s="57"/>
      <c r="E123" s="58"/>
      <c r="F123" s="22"/>
      <c r="G123" s="23"/>
      <c r="H123" s="23"/>
      <c r="I123" s="23"/>
      <c r="J123" s="23"/>
    </row>
    <row r="124" spans="1:22" x14ac:dyDescent="0.25">
      <c r="A124" s="52"/>
      <c r="B124" s="53"/>
      <c r="C124" s="54"/>
      <c r="D124" s="57"/>
      <c r="E124" s="58"/>
      <c r="F124" s="22"/>
      <c r="G124" s="23"/>
      <c r="H124" s="23"/>
      <c r="I124" s="23"/>
      <c r="J124" s="23"/>
    </row>
    <row r="125" spans="1:22" x14ac:dyDescent="0.25">
      <c r="A125" s="52"/>
      <c r="B125" s="53"/>
      <c r="C125" s="54"/>
      <c r="D125" s="57"/>
      <c r="E125" s="58"/>
      <c r="F125" s="22"/>
      <c r="G125" s="23"/>
      <c r="H125" s="23"/>
      <c r="I125" s="23"/>
      <c r="J125" s="23"/>
    </row>
    <row r="126" spans="1:22" x14ac:dyDescent="0.25">
      <c r="A126" s="52"/>
      <c r="B126" s="53"/>
      <c r="C126" s="54"/>
      <c r="D126" s="57"/>
      <c r="E126" s="58"/>
      <c r="F126" s="22"/>
      <c r="G126" s="23"/>
      <c r="H126" s="23"/>
      <c r="I126" s="23"/>
      <c r="J126" s="23"/>
    </row>
  </sheetData>
  <sheetProtection password="DDB9" sheet="1" objects="1" scenarios="1"/>
  <sortState ref="A57:G62">
    <sortCondition ref="C57:C62"/>
  </sortState>
  <dataConsolidate/>
  <mergeCells count="6">
    <mergeCell ref="F5:J12"/>
    <mergeCell ref="B1:E1"/>
    <mergeCell ref="B2:E2"/>
    <mergeCell ref="B3:E3"/>
    <mergeCell ref="A1:A3"/>
    <mergeCell ref="A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Волейбол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Рублев</dc:creator>
  <cp:lastModifiedBy>Рублев</cp:lastModifiedBy>
  <dcterms:created xsi:type="dcterms:W3CDTF">2015-02-03T10:46:41Z</dcterms:created>
  <dcterms:modified xsi:type="dcterms:W3CDTF">2015-05-13T12:10:11Z</dcterms:modified>
</cp:coreProperties>
</file>